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a-fs01\data\Dept\Education\e-Learning\FAP and FSA EOM Exercises and Assessments\FSA\Enterprise Risk Management CERA\"/>
    </mc:Choice>
  </mc:AlternateContent>
  <bookViews>
    <workbookView xWindow="120" yWindow="60" windowWidth="18975" windowHeight="8130" activeTab="4"/>
  </bookViews>
  <sheets>
    <sheet name="Task 2" sheetId="2" r:id="rId1"/>
    <sheet name="Task 4" sheetId="4" r:id="rId2"/>
    <sheet name="Task 5 Sim" sheetId="7" r:id="rId3"/>
    <sheet name="Task 5" sheetId="8" r:id="rId4"/>
    <sheet name="Task 6" sheetId="10" r:id="rId5"/>
    <sheet name="Stress Test" sheetId="9" r:id="rId6"/>
  </sheets>
  <calcPr calcId="152511"/>
</workbook>
</file>

<file path=xl/calcChain.xml><?xml version="1.0" encoding="utf-8"?>
<calcChain xmlns="http://schemas.openxmlformats.org/spreadsheetml/2006/main">
  <c r="B11" i="2" l="1"/>
  <c r="B21" i="2"/>
  <c r="B22" i="2"/>
  <c r="D22" i="2" s="1"/>
  <c r="B23" i="2"/>
  <c r="B24" i="2"/>
  <c r="D24" i="2" s="1"/>
  <c r="B25" i="2"/>
  <c r="B26" i="2" s="1"/>
  <c r="B27" i="2" s="1"/>
  <c r="B9" i="2"/>
  <c r="B10" i="2"/>
  <c r="B12" i="2"/>
  <c r="B13" i="2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A907" i="8" s="1"/>
  <c r="A908" i="8" s="1"/>
  <c r="A909" i="8" s="1"/>
  <c r="A910" i="8" s="1"/>
  <c r="A911" i="8" s="1"/>
  <c r="A912" i="8" s="1"/>
  <c r="A913" i="8" s="1"/>
  <c r="A914" i="8" s="1"/>
  <c r="A915" i="8" s="1"/>
  <c r="A916" i="8" s="1"/>
  <c r="A917" i="8" s="1"/>
  <c r="A918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A943" i="8" s="1"/>
  <c r="A944" i="8" s="1"/>
  <c r="A945" i="8" s="1"/>
  <c r="A946" i="8" s="1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A958" i="8" s="1"/>
  <c r="A959" i="8" s="1"/>
  <c r="A960" i="8" s="1"/>
  <c r="A961" i="8" s="1"/>
  <c r="A962" i="8" s="1"/>
  <c r="A963" i="8" s="1"/>
  <c r="A964" i="8" s="1"/>
  <c r="A965" i="8" s="1"/>
  <c r="A966" i="8" s="1"/>
  <c r="A967" i="8" s="1"/>
  <c r="A968" i="8" s="1"/>
  <c r="A969" i="8" s="1"/>
  <c r="A970" i="8" s="1"/>
  <c r="A971" i="8" s="1"/>
  <c r="A972" i="8" s="1"/>
  <c r="A973" i="8" s="1"/>
  <c r="A974" i="8" s="1"/>
  <c r="A975" i="8" s="1"/>
  <c r="A976" i="8" s="1"/>
  <c r="A977" i="8" s="1"/>
  <c r="A978" i="8" s="1"/>
  <c r="A979" i="8" s="1"/>
  <c r="A980" i="8" s="1"/>
  <c r="A981" i="8" s="1"/>
  <c r="A982" i="8" s="1"/>
  <c r="A983" i="8" s="1"/>
  <c r="A984" i="8" s="1"/>
  <c r="A985" i="8" s="1"/>
  <c r="A986" i="8" s="1"/>
  <c r="A987" i="8" s="1"/>
  <c r="A988" i="8" s="1"/>
  <c r="A989" i="8" s="1"/>
  <c r="A990" i="8" s="1"/>
  <c r="A991" i="8" s="1"/>
  <c r="A992" i="8" s="1"/>
  <c r="A993" i="8" s="1"/>
  <c r="A994" i="8" s="1"/>
  <c r="A995" i="8" s="1"/>
  <c r="A996" i="8" s="1"/>
  <c r="A997" i="8" s="1"/>
  <c r="A998" i="8" s="1"/>
  <c r="A999" i="8" s="1"/>
  <c r="A1000" i="8" s="1"/>
  <c r="A1001" i="8" s="1"/>
  <c r="A1002" i="8" s="1"/>
  <c r="A1003" i="8" s="1"/>
  <c r="A1004" i="8" s="1"/>
  <c r="A1005" i="8" s="1"/>
  <c r="A1006" i="8" s="1"/>
  <c r="A1007" i="8" s="1"/>
  <c r="A1008" i="8" s="1"/>
  <c r="K28" i="8"/>
  <c r="Q14" i="10" s="1"/>
  <c r="W14" i="10" s="1"/>
  <c r="K27" i="8"/>
  <c r="Q13" i="10" s="1"/>
  <c r="K26" i="8"/>
  <c r="Q12" i="10" s="1"/>
  <c r="K25" i="8"/>
  <c r="Q11" i="10" s="1"/>
  <c r="K24" i="8"/>
  <c r="Q10" i="10" s="1"/>
  <c r="K23" i="8"/>
  <c r="Q9" i="10" s="1"/>
  <c r="K18" i="8"/>
  <c r="I14" i="10" s="1"/>
  <c r="K17" i="8"/>
  <c r="I13" i="10" s="1"/>
  <c r="K16" i="8"/>
  <c r="I12" i="10" s="1"/>
  <c r="K15" i="8"/>
  <c r="I11" i="10" s="1"/>
  <c r="K14" i="8"/>
  <c r="I10" i="10" s="1"/>
  <c r="K13" i="8"/>
  <c r="I9" i="10" s="1"/>
  <c r="D32" i="2"/>
  <c r="D25" i="2"/>
  <c r="D23" i="2"/>
  <c r="D21" i="2"/>
  <c r="D17" i="2"/>
  <c r="D18" i="2" s="1"/>
  <c r="A3" i="9"/>
  <c r="A2" i="9"/>
  <c r="A1" i="9"/>
  <c r="A3" i="10"/>
  <c r="A2" i="10"/>
  <c r="A1" i="10"/>
  <c r="S11" i="10" l="1"/>
  <c r="S13" i="10"/>
  <c r="S10" i="10"/>
  <c r="S12" i="10"/>
  <c r="S14" i="10"/>
  <c r="T14" i="10"/>
  <c r="T11" i="10"/>
  <c r="T13" i="10"/>
  <c r="T12" i="10"/>
  <c r="U14" i="10"/>
  <c r="U13" i="10"/>
  <c r="U12" i="10"/>
  <c r="V14" i="10"/>
  <c r="V13" i="10"/>
  <c r="R14" i="10"/>
  <c r="R9" i="10"/>
  <c r="R10" i="10"/>
  <c r="R11" i="10"/>
  <c r="R13" i="10"/>
  <c r="R12" i="10"/>
  <c r="B33" i="2"/>
  <c r="D33" i="2" s="1"/>
  <c r="E17" i="10"/>
  <c r="D26" i="2"/>
  <c r="K10" i="10"/>
  <c r="B31" i="2"/>
  <c r="D31" i="2" s="1"/>
  <c r="D34" i="2" s="1"/>
  <c r="D27" i="2"/>
  <c r="N14" i="10"/>
  <c r="L14" i="10"/>
  <c r="N13" i="10"/>
  <c r="L13" i="10"/>
  <c r="J13" i="10"/>
  <c r="L12" i="10"/>
  <c r="J12" i="10"/>
  <c r="L11" i="10"/>
  <c r="J11" i="10"/>
  <c r="F17" i="10"/>
  <c r="O14" i="10"/>
  <c r="M14" i="10"/>
  <c r="K14" i="10"/>
  <c r="M13" i="10"/>
  <c r="K13" i="10"/>
  <c r="M12" i="10"/>
  <c r="K12" i="10"/>
  <c r="K11" i="10"/>
  <c r="A3" i="8"/>
  <c r="A2" i="8"/>
  <c r="A1" i="8"/>
  <c r="A3" i="7"/>
  <c r="A2" i="7"/>
  <c r="A1" i="7"/>
  <c r="A3" i="4"/>
  <c r="A2" i="4"/>
  <c r="A1" i="4"/>
  <c r="D28" i="2" l="1"/>
  <c r="J9" i="10"/>
  <c r="J10" i="10"/>
  <c r="J14" i="10"/>
  <c r="G13" i="10"/>
  <c r="W13" i="10" s="1"/>
  <c r="G12" i="10"/>
  <c r="W12" i="10" s="1"/>
  <c r="F12" i="10"/>
  <c r="V12" i="10" s="1"/>
  <c r="G11" i="10"/>
  <c r="W11" i="10" s="1"/>
  <c r="F11" i="10"/>
  <c r="V11" i="10" s="1"/>
  <c r="E11" i="10"/>
  <c r="U11" i="10" s="1"/>
  <c r="G10" i="10"/>
  <c r="W10" i="10" s="1"/>
  <c r="F10" i="10"/>
  <c r="V10" i="10" s="1"/>
  <c r="E10" i="10"/>
  <c r="U10" i="10" s="1"/>
  <c r="D10" i="10"/>
  <c r="T10" i="10" s="1"/>
  <c r="G9" i="10"/>
  <c r="W9" i="10" s="1"/>
  <c r="F9" i="10"/>
  <c r="V9" i="10" s="1"/>
  <c r="E9" i="10"/>
  <c r="U9" i="10" s="1"/>
  <c r="D9" i="10"/>
  <c r="T9" i="10" s="1"/>
  <c r="C9" i="10"/>
  <c r="S9" i="10" s="1"/>
  <c r="N9" i="10" l="1"/>
  <c r="L10" i="10"/>
  <c r="M11" i="10"/>
  <c r="O11" i="10"/>
  <c r="K9" i="10"/>
  <c r="M9" i="10"/>
  <c r="O9" i="10"/>
  <c r="M10" i="10"/>
  <c r="O10" i="10"/>
  <c r="N11" i="10"/>
  <c r="N12" i="10"/>
  <c r="O13" i="10"/>
  <c r="L9" i="10"/>
  <c r="N10" i="10"/>
  <c r="O12" i="10"/>
  <c r="E11" i="9"/>
  <c r="F18" i="10" l="1"/>
  <c r="E18" i="10"/>
  <c r="D13" i="2"/>
  <c r="D12" i="2"/>
  <c r="D11" i="2"/>
  <c r="D10" i="2"/>
  <c r="D9" i="2"/>
  <c r="G8" i="10"/>
  <c r="F8" i="10"/>
  <c r="E8" i="10"/>
  <c r="D8" i="10"/>
  <c r="C8" i="10"/>
  <c r="B8" i="10"/>
  <c r="E23" i="9"/>
  <c r="E13" i="9"/>
  <c r="E12" i="9"/>
  <c r="J24" i="8"/>
  <c r="J25" i="8"/>
  <c r="J26" i="8"/>
  <c r="J27" i="8"/>
  <c r="J28" i="8"/>
  <c r="J23" i="8"/>
  <c r="I23" i="8"/>
  <c r="I22" i="8"/>
  <c r="I21" i="8"/>
  <c r="C8" i="8"/>
  <c r="D8" i="8"/>
  <c r="E8" i="8"/>
  <c r="F8" i="8"/>
  <c r="G8" i="8"/>
  <c r="B8" i="8"/>
  <c r="E10" i="4"/>
  <c r="E9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H9" i="4" l="1"/>
  <c r="H20" i="4" s="1"/>
  <c r="L22" i="10"/>
  <c r="L24" i="10"/>
  <c r="L26" i="10"/>
  <c r="L23" i="10"/>
  <c r="L25" i="10"/>
  <c r="F19" i="10"/>
  <c r="L21" i="10"/>
  <c r="J23" i="10"/>
  <c r="J25" i="10"/>
  <c r="J22" i="10"/>
  <c r="J24" i="10"/>
  <c r="J26" i="10"/>
  <c r="E19" i="10"/>
  <c r="J21" i="10"/>
  <c r="G9" i="4"/>
  <c r="D14" i="2"/>
  <c r="E22" i="9"/>
  <c r="E25" i="9" s="1"/>
  <c r="E14" i="9"/>
  <c r="E15" i="9" s="1"/>
  <c r="E17" i="9" s="1"/>
  <c r="G10" i="4"/>
  <c r="I9" i="4" s="1"/>
  <c r="H23" i="4" s="1"/>
  <c r="D37" i="2" l="1"/>
  <c r="D36" i="2"/>
  <c r="D38" i="2" l="1"/>
</calcChain>
</file>

<file path=xl/sharedStrings.xml><?xml version="1.0" encoding="utf-8"?>
<sst xmlns="http://schemas.openxmlformats.org/spreadsheetml/2006/main" count="127" uniqueCount="98">
  <si>
    <t>Mortality</t>
  </si>
  <si>
    <t>Longevity</t>
  </si>
  <si>
    <t>Interest rate</t>
  </si>
  <si>
    <t>Currency FX</t>
  </si>
  <si>
    <t>Equity</t>
  </si>
  <si>
    <t>Asset</t>
  </si>
  <si>
    <t>Liab</t>
  </si>
  <si>
    <t>Net</t>
  </si>
  <si>
    <t>Period</t>
  </si>
  <si>
    <t>MVA</t>
  </si>
  <si>
    <t>MVL</t>
  </si>
  <si>
    <t>Given values</t>
  </si>
  <si>
    <t>CTE</t>
  </si>
  <si>
    <t>Tolerance</t>
  </si>
  <si>
    <t>Operational/strategic, reputational</t>
  </si>
  <si>
    <t>Stress Loss</t>
  </si>
  <si>
    <t>Value</t>
  </si>
  <si>
    <t>Asset Risk</t>
  </si>
  <si>
    <t>Factor</t>
  </si>
  <si>
    <t>RBC</t>
  </si>
  <si>
    <t>US Treasuries</t>
  </si>
  <si>
    <t>Structured Finance</t>
  </si>
  <si>
    <t>Insurance Risk</t>
  </si>
  <si>
    <t>Life</t>
  </si>
  <si>
    <t>Interest Risk</t>
  </si>
  <si>
    <t>Business Risk</t>
  </si>
  <si>
    <t>Separate Account Premiums</t>
  </si>
  <si>
    <t>Life and Health Premiums</t>
  </si>
  <si>
    <t>Credit</t>
  </si>
  <si>
    <t>Measure</t>
  </si>
  <si>
    <t>Risk</t>
  </si>
  <si>
    <t>Mortality - pandemic add-on</t>
  </si>
  <si>
    <t>Scenario = 1918 Spanish flu</t>
  </si>
  <si>
    <t>Infection rate</t>
  </si>
  <si>
    <t>Infected mortality rate</t>
  </si>
  <si>
    <t>YourCo's base mortality rate</t>
  </si>
  <si>
    <t>YourCo's life face amount in force</t>
  </si>
  <si>
    <t>Base mortality claims</t>
  </si>
  <si>
    <t>Pandemic mortality claims</t>
  </si>
  <si>
    <t>Scenario mortality claims</t>
  </si>
  <si>
    <t>Excess mortality claims</t>
  </si>
  <si>
    <t>Offset from payout longevity</t>
  </si>
  <si>
    <t>Scenario = expansion into longevity swaps</t>
  </si>
  <si>
    <t>Planned size</t>
  </si>
  <si>
    <t>Trader comp for risk taking</t>
  </si>
  <si>
    <t>Loss of current capital</t>
  </si>
  <si>
    <t>Investment Grade Corporate Bonds</t>
  </si>
  <si>
    <t>Below Investment Grade Securities</t>
  </si>
  <si>
    <t>Cash/Equivalents</t>
  </si>
  <si>
    <t>Market Value Adjusted Annuities</t>
  </si>
  <si>
    <t>General Account Fixed Annuities</t>
  </si>
  <si>
    <t>Payout Annuities</t>
  </si>
  <si>
    <t>Equity Indexed Annuities</t>
  </si>
  <si>
    <t>Variable Annuity - Guaranteed Living Benefits  (Reserves)</t>
  </si>
  <si>
    <t>Variable Annuity - Guaranteed Living Benefits  (Premium)</t>
  </si>
  <si>
    <t>Variable Annuity - Guaranteed Death Benefits  (Premium)</t>
  </si>
  <si>
    <t>Rating Agency Formula Risk-Based Capital</t>
  </si>
  <si>
    <t>Separate Account Reserves</t>
  </si>
  <si>
    <t>Simulation</t>
  </si>
  <si>
    <t>Thirty year model projection</t>
  </si>
  <si>
    <t>Simulated excess of mean loss  values</t>
  </si>
  <si>
    <t>Correlations</t>
  </si>
  <si>
    <t>ERM Module - End of Module Exercise</t>
  </si>
  <si>
    <t>Society of Actuaries</t>
  </si>
  <si>
    <t>YourCo Economic Capital</t>
  </si>
  <si>
    <t>Values supplied are in blue</t>
  </si>
  <si>
    <t>Cells to be filled in by candidate are shaded light green</t>
  </si>
  <si>
    <t>Total Asset risk</t>
  </si>
  <si>
    <t>Total Insurance Risk</t>
  </si>
  <si>
    <t>Total Interest Risk</t>
  </si>
  <si>
    <t>Total Business risk</t>
  </si>
  <si>
    <t>LR = liability runoff method</t>
  </si>
  <si>
    <t>MTM = One-year MTM method</t>
  </si>
  <si>
    <t>TAR-LR</t>
  </si>
  <si>
    <t>TAR-MTM</t>
  </si>
  <si>
    <t>Economic Capital - LR</t>
  </si>
  <si>
    <t>Economic Captial - MTM</t>
  </si>
  <si>
    <t>The market value of assets is assumed to equal their current and projected values</t>
  </si>
  <si>
    <t>The market value of liabilities is computed separately by the projection model</t>
  </si>
  <si>
    <t xml:space="preserve">  leaving the ones on the other tab alone. If you want to restart an analysis, you can then recopy from that tab.</t>
  </si>
  <si>
    <t>VaR</t>
  </si>
  <si>
    <t>Use remaining columns as desired for calculating the aggregate measure</t>
  </si>
  <si>
    <t>VaR(99)</t>
  </si>
  <si>
    <t>CTE(95)</t>
  </si>
  <si>
    <t>Aggregate EC calculation</t>
  </si>
  <si>
    <t>Diversification Benefit</t>
  </si>
  <si>
    <t>Total for individual risks</t>
  </si>
  <si>
    <t>For this solution the values in each column have been sorted from higest to lowest</t>
  </si>
  <si>
    <t>Total Risk without covariance</t>
  </si>
  <si>
    <t>Ranked Excess Loss</t>
  </si>
  <si>
    <t>Market values for MTM method</t>
  </si>
  <si>
    <t>Determination of marginal impact of each risk</t>
  </si>
  <si>
    <t>EC*</t>
  </si>
  <si>
    <t>Effect</t>
  </si>
  <si>
    <t>*Aggregate EC calculated with the risk set to zero.</t>
  </si>
  <si>
    <t>Covariance Credit/Diversification Benefit</t>
  </si>
  <si>
    <t>Note - these values have been copied from the "Task 5 Sim" tab and sorted in descending order. You may wish to work with these,</t>
  </si>
  <si>
    <t>Place economic capital measures for individual risks from Task 5 in column "I"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</si>
</sst>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0.0"/>
    <numFmt numFmtId="168" formatCode="#,##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Fill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164" fontId="1" fillId="0" borderId="0" xfId="1" applyNumberFormat="1" applyFont="1"/>
    <xf numFmtId="165" fontId="1" fillId="0" borderId="0" xfId="1" applyNumberFormat="1" applyFont="1"/>
    <xf numFmtId="0" fontId="0" fillId="0" borderId="0" xfId="0" applyFill="1" applyAlignment="1">
      <alignment horizontal="center"/>
    </xf>
    <xf numFmtId="0" fontId="2" fillId="0" borderId="0" xfId="0" applyFont="1" applyFill="1" applyAlignment="1"/>
    <xf numFmtId="0" fontId="7" fillId="0" borderId="0" xfId="0" applyFont="1"/>
    <xf numFmtId="0" fontId="7" fillId="0" borderId="0" xfId="0" applyFont="1" applyAlignment="1">
      <alignment horizontal="right"/>
    </xf>
    <xf numFmtId="164" fontId="0" fillId="0" borderId="0" xfId="1" applyNumberFormat="1" applyFont="1"/>
    <xf numFmtId="164" fontId="5" fillId="0" borderId="0" xfId="1" applyNumberFormat="1" applyFont="1"/>
    <xf numFmtId="0" fontId="7" fillId="0" borderId="0" xfId="0" applyFont="1" applyAlignment="1">
      <alignment horizontal="center"/>
    </xf>
    <xf numFmtId="165" fontId="3" fillId="0" borderId="0" xfId="1" applyNumberFormat="1" applyFont="1"/>
    <xf numFmtId="43" fontId="3" fillId="0" borderId="0" xfId="1" applyNumberFormat="1" applyFont="1"/>
    <xf numFmtId="43" fontId="0" fillId="0" borderId="0" xfId="1" applyNumberFormat="1" applyFont="1"/>
    <xf numFmtId="0" fontId="8" fillId="0" borderId="0" xfId="0" applyFont="1"/>
    <xf numFmtId="9" fontId="0" fillId="0" borderId="0" xfId="2" applyFont="1"/>
    <xf numFmtId="10" fontId="0" fillId="0" borderId="0" xfId="2" applyNumberFormat="1" applyFont="1"/>
    <xf numFmtId="0" fontId="2" fillId="0" borderId="0" xfId="0" quotePrefix="1" applyFont="1"/>
    <xf numFmtId="0" fontId="0" fillId="0" borderId="0" xfId="0" quotePrefix="1"/>
    <xf numFmtId="166" fontId="5" fillId="0" borderId="0" xfId="2" applyNumberFormat="1" applyFont="1"/>
    <xf numFmtId="0" fontId="2" fillId="0" borderId="0" xfId="0" applyFont="1" applyAlignment="1">
      <alignment horizontal="left"/>
    </xf>
    <xf numFmtId="164" fontId="0" fillId="2" borderId="0" xfId="1" applyNumberFormat="1" applyFont="1" applyFill="1"/>
    <xf numFmtId="0" fontId="0" fillId="0" borderId="0" xfId="0" applyAlignment="1">
      <alignment horizontal="left"/>
    </xf>
    <xf numFmtId="164" fontId="3" fillId="2" borderId="0" xfId="1" applyNumberFormat="1" applyFont="1" applyFill="1"/>
    <xf numFmtId="0" fontId="0" fillId="0" borderId="0" xfId="0" applyFill="1" applyBorder="1" applyAlignment="1">
      <alignment horizontal="center"/>
    </xf>
    <xf numFmtId="9" fontId="0" fillId="0" borderId="0" xfId="2" applyFont="1" applyFill="1" applyAlignment="1">
      <alignment horizontal="center"/>
    </xf>
    <xf numFmtId="4" fontId="5" fillId="0" borderId="0" xfId="1" applyNumberFormat="1" applyFont="1"/>
    <xf numFmtId="0" fontId="0" fillId="2" borderId="0" xfId="0" applyFill="1"/>
    <xf numFmtId="164" fontId="0" fillId="0" borderId="0" xfId="0" applyNumberFormat="1" applyFill="1"/>
    <xf numFmtId="9" fontId="0" fillId="0" borderId="0" xfId="2" applyFont="1" applyFill="1"/>
    <xf numFmtId="164" fontId="0" fillId="0" borderId="0" xfId="1" applyNumberFormat="1" applyFont="1" applyFill="1"/>
    <xf numFmtId="167" fontId="3" fillId="2" borderId="0" xfId="1" applyNumberFormat="1" applyFont="1" applyFill="1"/>
    <xf numFmtId="167" fontId="3" fillId="0" borderId="0" xfId="1" applyNumberFormat="1" applyFont="1"/>
    <xf numFmtId="167" fontId="0" fillId="0" borderId="0" xfId="0" applyNumberFormat="1"/>
    <xf numFmtId="167" fontId="0" fillId="2" borderId="0" xfId="0" applyNumberFormat="1" applyFill="1"/>
    <xf numFmtId="168" fontId="0" fillId="2" borderId="0" xfId="1" applyNumberFormat="1" applyFont="1" applyFill="1"/>
    <xf numFmtId="1" fontId="3" fillId="0" borderId="0" xfId="0" applyNumberFormat="1" applyFont="1"/>
    <xf numFmtId="1" fontId="3" fillId="0" borderId="0" xfId="1" applyNumberFormat="1" applyFont="1"/>
    <xf numFmtId="0" fontId="3" fillId="0" borderId="0" xfId="0" applyFont="1" applyFill="1"/>
    <xf numFmtId="0" fontId="2" fillId="0" borderId="0" xfId="0" applyFont="1" applyFill="1"/>
    <xf numFmtId="0" fontId="6" fillId="0" borderId="0" xfId="0" applyFont="1" applyFill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15" workbookViewId="0">
      <selection activeCell="A38" sqref="A38"/>
    </sheetView>
  </sheetViews>
  <sheetFormatPr defaultRowHeight="15" x14ac:dyDescent="0.25"/>
  <cols>
    <col min="1" max="1" width="53.5703125" customWidth="1"/>
    <col min="2" max="2" width="9.5703125" bestFit="1" customWidth="1"/>
  </cols>
  <sheetData>
    <row r="1" spans="1:5" x14ac:dyDescent="0.25">
      <c r="A1" s="3" t="s">
        <v>63</v>
      </c>
      <c r="D1" t="s">
        <v>65</v>
      </c>
    </row>
    <row r="2" spans="1:5" x14ac:dyDescent="0.25">
      <c r="A2" s="3" t="s">
        <v>62</v>
      </c>
      <c r="D2" t="s">
        <v>66</v>
      </c>
    </row>
    <row r="3" spans="1:5" x14ac:dyDescent="0.25">
      <c r="A3" s="3" t="s">
        <v>64</v>
      </c>
    </row>
    <row r="6" spans="1:5" x14ac:dyDescent="0.25">
      <c r="B6" s="49" t="s">
        <v>11</v>
      </c>
      <c r="C6" s="50"/>
      <c r="D6" s="51"/>
    </row>
    <row r="7" spans="1:5" x14ac:dyDescent="0.25">
      <c r="B7" s="15" t="s">
        <v>16</v>
      </c>
      <c r="C7" s="15" t="s">
        <v>18</v>
      </c>
      <c r="D7" s="15" t="s">
        <v>19</v>
      </c>
    </row>
    <row r="8" spans="1:5" x14ac:dyDescent="0.25">
      <c r="A8" s="14" t="s">
        <v>17</v>
      </c>
      <c r="B8" s="17"/>
      <c r="C8" s="27"/>
      <c r="D8" s="11"/>
      <c r="E8" s="1"/>
    </row>
    <row r="9" spans="1:5" x14ac:dyDescent="0.25">
      <c r="A9" s="9" t="s">
        <v>46</v>
      </c>
      <c r="B9" s="17">
        <f>'Task 4'!$B$9*0.55</f>
        <v>550</v>
      </c>
      <c r="C9" s="27">
        <v>4.0000000000000001E-3</v>
      </c>
      <c r="D9" s="39">
        <f>B9*C9</f>
        <v>2.2000000000000002</v>
      </c>
      <c r="E9" s="9"/>
    </row>
    <row r="10" spans="1:5" x14ac:dyDescent="0.25">
      <c r="A10" s="9" t="s">
        <v>20</v>
      </c>
      <c r="B10" s="17">
        <f>'Task 4'!$B$9*0.25</f>
        <v>250</v>
      </c>
      <c r="C10" s="27">
        <v>0</v>
      </c>
      <c r="D10" s="39">
        <f t="shared" ref="D10:D13" si="0">B10*C10</f>
        <v>0</v>
      </c>
      <c r="E10" s="19"/>
    </row>
    <row r="11" spans="1:5" x14ac:dyDescent="0.25">
      <c r="A11" s="9" t="s">
        <v>21</v>
      </c>
      <c r="B11" s="17">
        <f>'Task 4'!$B$9*0.1</f>
        <v>100</v>
      </c>
      <c r="C11" s="27">
        <v>0.05</v>
      </c>
      <c r="D11" s="39">
        <f t="shared" si="0"/>
        <v>5</v>
      </c>
      <c r="E11" s="19"/>
    </row>
    <row r="12" spans="1:5" x14ac:dyDescent="0.25">
      <c r="A12" s="9" t="s">
        <v>47</v>
      </c>
      <c r="B12" s="17">
        <f>'Task 4'!$B$9*0.05</f>
        <v>50</v>
      </c>
      <c r="C12" s="27">
        <v>1.2999999999999999E-2</v>
      </c>
      <c r="D12" s="39">
        <f t="shared" si="0"/>
        <v>0.65</v>
      </c>
      <c r="E12" s="19"/>
    </row>
    <row r="13" spans="1:5" x14ac:dyDescent="0.25">
      <c r="A13" s="9" t="s">
        <v>48</v>
      </c>
      <c r="B13" s="17">
        <f>'Task 4'!$B$9*0.05</f>
        <v>50</v>
      </c>
      <c r="C13" s="27">
        <v>3.0000000000000001E-3</v>
      </c>
      <c r="D13" s="39">
        <f t="shared" si="0"/>
        <v>0.15</v>
      </c>
      <c r="E13" s="19"/>
    </row>
    <row r="14" spans="1:5" x14ac:dyDescent="0.25">
      <c r="A14" s="9" t="s">
        <v>67</v>
      </c>
      <c r="B14" s="17"/>
      <c r="C14" s="27"/>
      <c r="D14" s="39">
        <f>SUM(D9:D13)</f>
        <v>8</v>
      </c>
      <c r="E14" s="19"/>
    </row>
    <row r="15" spans="1:5" x14ac:dyDescent="0.25">
      <c r="A15" s="9"/>
      <c r="B15" s="17"/>
      <c r="C15" s="27"/>
      <c r="D15" s="40"/>
      <c r="E15" s="19"/>
    </row>
    <row r="16" spans="1:5" x14ac:dyDescent="0.25">
      <c r="A16" s="14" t="s">
        <v>22</v>
      </c>
      <c r="B16" s="17"/>
      <c r="C16" s="27"/>
      <c r="D16" s="40"/>
      <c r="E16" s="19"/>
    </row>
    <row r="17" spans="1:5" x14ac:dyDescent="0.25">
      <c r="A17" s="9" t="s">
        <v>23</v>
      </c>
      <c r="B17" s="17">
        <v>30000</v>
      </c>
      <c r="C17" s="27">
        <v>1E-3</v>
      </c>
      <c r="D17" s="39">
        <f>B17*C17</f>
        <v>30</v>
      </c>
      <c r="E17" s="19"/>
    </row>
    <row r="18" spans="1:5" x14ac:dyDescent="0.25">
      <c r="A18" s="9" t="s">
        <v>68</v>
      </c>
      <c r="B18" s="17"/>
      <c r="C18" s="27"/>
      <c r="D18" s="39">
        <f>D17</f>
        <v>30</v>
      </c>
      <c r="E18" s="19"/>
    </row>
    <row r="19" spans="1:5" x14ac:dyDescent="0.25">
      <c r="A19" s="9"/>
      <c r="B19" s="17"/>
      <c r="C19" s="27"/>
      <c r="D19" s="40"/>
      <c r="E19" s="19"/>
    </row>
    <row r="20" spans="1:5" x14ac:dyDescent="0.25">
      <c r="A20" s="14" t="s">
        <v>24</v>
      </c>
      <c r="B20" s="17"/>
      <c r="C20" s="27"/>
      <c r="D20" s="40"/>
      <c r="E20" s="19"/>
    </row>
    <row r="21" spans="1:5" x14ac:dyDescent="0.25">
      <c r="A21" s="9" t="s">
        <v>49</v>
      </c>
      <c r="B21" s="17">
        <f>800/4</f>
        <v>200</v>
      </c>
      <c r="C21" s="27">
        <v>7.7000000000000002E-3</v>
      </c>
      <c r="D21" s="39">
        <f t="shared" ref="D21:D27" si="1">B21*C21</f>
        <v>1.54</v>
      </c>
      <c r="E21" s="1"/>
    </row>
    <row r="22" spans="1:5" x14ac:dyDescent="0.25">
      <c r="A22" s="9" t="s">
        <v>50</v>
      </c>
      <c r="B22" s="17">
        <f>800/4</f>
        <v>200</v>
      </c>
      <c r="C22" s="27">
        <v>0.02</v>
      </c>
      <c r="D22" s="39">
        <f t="shared" si="1"/>
        <v>4</v>
      </c>
      <c r="E22" s="1"/>
    </row>
    <row r="23" spans="1:5" x14ac:dyDescent="0.25">
      <c r="A23" s="9" t="s">
        <v>51</v>
      </c>
      <c r="B23" s="17">
        <f>800/8</f>
        <v>100</v>
      </c>
      <c r="C23" s="27">
        <v>1.54E-2</v>
      </c>
      <c r="D23" s="39">
        <f t="shared" si="1"/>
        <v>1.54</v>
      </c>
      <c r="E23" s="1"/>
    </row>
    <row r="24" spans="1:5" x14ac:dyDescent="0.25">
      <c r="A24" s="9" t="s">
        <v>52</v>
      </c>
      <c r="B24" s="17">
        <f>800/4</f>
        <v>200</v>
      </c>
      <c r="C24" s="27">
        <v>1.5399999999999999E-3</v>
      </c>
      <c r="D24" s="39">
        <f t="shared" si="1"/>
        <v>0.308</v>
      </c>
      <c r="E24" s="1"/>
    </row>
    <row r="25" spans="1:5" x14ac:dyDescent="0.25">
      <c r="A25" s="9" t="s">
        <v>53</v>
      </c>
      <c r="B25" s="17">
        <f>800/8</f>
        <v>100</v>
      </c>
      <c r="C25" s="27">
        <v>0.03</v>
      </c>
      <c r="D25" s="39">
        <f t="shared" si="1"/>
        <v>3</v>
      </c>
      <c r="E25" s="1"/>
    </row>
    <row r="26" spans="1:5" x14ac:dyDescent="0.25">
      <c r="A26" s="9" t="s">
        <v>54</v>
      </c>
      <c r="B26" s="17">
        <f>B25</f>
        <v>100</v>
      </c>
      <c r="C26" s="27">
        <v>0.03</v>
      </c>
      <c r="D26" s="39">
        <f t="shared" si="1"/>
        <v>3</v>
      </c>
      <c r="E26" s="1"/>
    </row>
    <row r="27" spans="1:5" x14ac:dyDescent="0.25">
      <c r="A27" s="9" t="s">
        <v>55</v>
      </c>
      <c r="B27" s="17">
        <f>B26</f>
        <v>100</v>
      </c>
      <c r="C27" s="27">
        <v>0.03</v>
      </c>
      <c r="D27" s="39">
        <f t="shared" si="1"/>
        <v>3</v>
      </c>
      <c r="E27" s="1"/>
    </row>
    <row r="28" spans="1:5" x14ac:dyDescent="0.25">
      <c r="A28" s="9" t="s">
        <v>69</v>
      </c>
      <c r="B28" s="17"/>
      <c r="C28" s="27"/>
      <c r="D28" s="39">
        <f>SUM(D21:D27)</f>
        <v>16.387999999999998</v>
      </c>
      <c r="E28" s="19"/>
    </row>
    <row r="29" spans="1:5" x14ac:dyDescent="0.25">
      <c r="A29" s="9"/>
      <c r="B29" s="17"/>
      <c r="C29" s="27"/>
      <c r="D29" s="40"/>
      <c r="E29" s="19"/>
    </row>
    <row r="30" spans="1:5" x14ac:dyDescent="0.25">
      <c r="A30" s="14" t="s">
        <v>25</v>
      </c>
      <c r="B30" s="17"/>
      <c r="C30" s="27"/>
      <c r="D30" s="40"/>
      <c r="E30" s="1"/>
    </row>
    <row r="31" spans="1:5" x14ac:dyDescent="0.25">
      <c r="A31" s="9" t="s">
        <v>26</v>
      </c>
      <c r="B31" s="17">
        <f>B27</f>
        <v>100</v>
      </c>
      <c r="C31" s="27">
        <v>0.03</v>
      </c>
      <c r="D31" s="39">
        <f t="shared" ref="D31:D33" si="2">B31*C31</f>
        <v>3</v>
      </c>
      <c r="E31" s="1"/>
    </row>
    <row r="32" spans="1:5" x14ac:dyDescent="0.25">
      <c r="A32" s="9" t="s">
        <v>27</v>
      </c>
      <c r="B32" s="17">
        <v>100</v>
      </c>
      <c r="C32" s="27">
        <v>0.03</v>
      </c>
      <c r="D32" s="39">
        <f t="shared" si="2"/>
        <v>3</v>
      </c>
      <c r="E32" s="1"/>
    </row>
    <row r="33" spans="1:5" x14ac:dyDescent="0.25">
      <c r="A33" s="9" t="s">
        <v>57</v>
      </c>
      <c r="B33" s="17">
        <f>B21+B25</f>
        <v>300</v>
      </c>
      <c r="C33" s="27">
        <v>1E-3</v>
      </c>
      <c r="D33" s="39">
        <f t="shared" si="2"/>
        <v>0.3</v>
      </c>
      <c r="E33" s="1"/>
    </row>
    <row r="34" spans="1:5" x14ac:dyDescent="0.25">
      <c r="A34" s="9" t="s">
        <v>70</v>
      </c>
      <c r="B34" s="17"/>
      <c r="C34" s="27"/>
      <c r="D34" s="39">
        <f>SUM(D31:D33)</f>
        <v>6.3</v>
      </c>
      <c r="E34" s="19"/>
    </row>
    <row r="35" spans="1:5" x14ac:dyDescent="0.25">
      <c r="A35" s="9"/>
      <c r="B35" s="17"/>
      <c r="C35" s="27"/>
      <c r="D35" s="41"/>
    </row>
    <row r="36" spans="1:5" x14ac:dyDescent="0.25">
      <c r="A36" s="46" t="s">
        <v>88</v>
      </c>
      <c r="B36" s="17"/>
      <c r="C36" s="27"/>
      <c r="D36" s="39">
        <f>D14+D18+D28+D34</f>
        <v>60.687999999999995</v>
      </c>
    </row>
    <row r="37" spans="1:5" x14ac:dyDescent="0.25">
      <c r="A37" s="9" t="s">
        <v>56</v>
      </c>
      <c r="B37" s="17"/>
      <c r="C37" s="27"/>
      <c r="D37" s="39">
        <f>D34+SQRT((D14+D28)^2+D18^2)</f>
        <v>44.962314260788887</v>
      </c>
    </row>
    <row r="38" spans="1:5" x14ac:dyDescent="0.25">
      <c r="A38" s="9" t="s">
        <v>95</v>
      </c>
      <c r="B38" s="17"/>
      <c r="C38" s="27"/>
      <c r="D38" s="42">
        <f>D36-D37</f>
        <v>15.725685739211109</v>
      </c>
    </row>
    <row r="39" spans="1:5" x14ac:dyDescent="0.25">
      <c r="B39" s="17"/>
    </row>
    <row r="40" spans="1:5" x14ac:dyDescent="0.25">
      <c r="B40" s="17"/>
    </row>
    <row r="41" spans="1:5" x14ac:dyDescent="0.25">
      <c r="B41" s="17"/>
    </row>
  </sheetData>
  <mergeCells count="1">
    <mergeCell ref="B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workbookViewId="0">
      <selection activeCell="E20" sqref="E20"/>
    </sheetView>
  </sheetViews>
  <sheetFormatPr defaultRowHeight="15" x14ac:dyDescent="0.25"/>
  <cols>
    <col min="2" max="3" width="9.5703125" bestFit="1" customWidth="1"/>
    <col min="5" max="7" width="9.7109375" customWidth="1"/>
    <col min="8" max="8" width="9.5703125" bestFit="1" customWidth="1"/>
    <col min="9" max="9" width="9.28515625" bestFit="1" customWidth="1"/>
    <col min="16" max="17" width="9.5703125" bestFit="1" customWidth="1"/>
    <col min="22" max="22" width="8.7109375" bestFit="1" customWidth="1"/>
    <col min="23" max="23" width="9.5703125" bestFit="1" customWidth="1"/>
  </cols>
  <sheetData>
    <row r="1" spans="1:9" x14ac:dyDescent="0.25">
      <c r="A1" s="25" t="str">
        <f>'Task 2'!A1</f>
        <v>Society of Actuaries</v>
      </c>
      <c r="G1" t="s">
        <v>65</v>
      </c>
    </row>
    <row r="2" spans="1:9" x14ac:dyDescent="0.25">
      <c r="A2" s="25" t="str">
        <f>'Task 2'!A2</f>
        <v>ERM Module - End of Module Exercise</v>
      </c>
      <c r="G2" t="s">
        <v>66</v>
      </c>
    </row>
    <row r="3" spans="1:9" x14ac:dyDescent="0.25">
      <c r="A3" s="25" t="str">
        <f>'Task 2'!A3</f>
        <v>YourCo Economic Capital</v>
      </c>
    </row>
    <row r="4" spans="1:9" x14ac:dyDescent="0.25">
      <c r="A4" s="3"/>
      <c r="B4" s="3"/>
      <c r="G4" t="s">
        <v>71</v>
      </c>
    </row>
    <row r="5" spans="1:9" x14ac:dyDescent="0.25">
      <c r="B5" s="3"/>
      <c r="G5" t="s">
        <v>72</v>
      </c>
    </row>
    <row r="6" spans="1:9" x14ac:dyDescent="0.25">
      <c r="B6" s="25"/>
    </row>
    <row r="7" spans="1:9" x14ac:dyDescent="0.25">
      <c r="A7" s="52" t="s">
        <v>59</v>
      </c>
      <c r="B7" s="53"/>
      <c r="C7" s="53"/>
      <c r="D7" s="54"/>
      <c r="E7" s="55" t="s">
        <v>90</v>
      </c>
      <c r="F7" s="56"/>
      <c r="G7" s="57"/>
      <c r="H7" s="32"/>
      <c r="I7" s="32"/>
    </row>
    <row r="8" spans="1:9" x14ac:dyDescent="0.25">
      <c r="A8" s="7" t="s">
        <v>8</v>
      </c>
      <c r="B8" s="6" t="s">
        <v>5</v>
      </c>
      <c r="C8" s="6" t="s">
        <v>6</v>
      </c>
      <c r="D8" s="6" t="s">
        <v>7</v>
      </c>
      <c r="E8" s="6" t="s">
        <v>9</v>
      </c>
      <c r="F8" s="6" t="s">
        <v>10</v>
      </c>
      <c r="G8" s="6" t="s">
        <v>7</v>
      </c>
      <c r="H8" s="6" t="s">
        <v>73</v>
      </c>
      <c r="I8" s="6" t="s">
        <v>74</v>
      </c>
    </row>
    <row r="9" spans="1:9" x14ac:dyDescent="0.25">
      <c r="A9" s="8">
        <v>0</v>
      </c>
      <c r="B9" s="17">
        <v>1000</v>
      </c>
      <c r="C9" s="17">
        <v>950</v>
      </c>
      <c r="D9" s="17">
        <f>B9-C9</f>
        <v>50</v>
      </c>
      <c r="E9" s="17">
        <f>B9</f>
        <v>1000</v>
      </c>
      <c r="F9" s="17">
        <v>965</v>
      </c>
      <c r="G9" s="17">
        <f>E9-F9</f>
        <v>35</v>
      </c>
      <c r="H9" s="29">
        <f>B9-MIN(D9:D39)</f>
        <v>1032.5134114570599</v>
      </c>
      <c r="I9" s="29">
        <f>E9-G10</f>
        <v>990.86723209211095</v>
      </c>
    </row>
    <row r="10" spans="1:9" x14ac:dyDescent="0.25">
      <c r="A10" s="8">
        <v>1</v>
      </c>
      <c r="B10" s="17">
        <v>979.13276790788905</v>
      </c>
      <c r="C10" s="17">
        <v>930.085578329349</v>
      </c>
      <c r="D10" s="17">
        <f>B10-C10</f>
        <v>49.047189578540042</v>
      </c>
      <c r="E10" s="17">
        <f>B10</f>
        <v>979.13276790788905</v>
      </c>
      <c r="F10" s="17">
        <v>970</v>
      </c>
      <c r="G10" s="17">
        <f>E10-F10</f>
        <v>9.1327679078890469</v>
      </c>
    </row>
    <row r="11" spans="1:9" x14ac:dyDescent="0.25">
      <c r="A11" s="8">
        <v>2</v>
      </c>
      <c r="B11" s="17">
        <v>1005.09142282754</v>
      </c>
      <c r="C11" s="17">
        <v>955.15988776821303</v>
      </c>
      <c r="D11" s="17">
        <f t="shared" ref="D11:D39" si="0">B11-C11</f>
        <v>49.931535059326961</v>
      </c>
    </row>
    <row r="12" spans="1:9" x14ac:dyDescent="0.25">
      <c r="A12" s="8">
        <v>3</v>
      </c>
      <c r="B12" s="17">
        <v>1075.9162476152501</v>
      </c>
      <c r="C12" s="17">
        <v>1027.0296773047201</v>
      </c>
      <c r="D12" s="17">
        <f t="shared" si="0"/>
        <v>48.886570310530033</v>
      </c>
      <c r="F12" t="s">
        <v>77</v>
      </c>
    </row>
    <row r="13" spans="1:9" x14ac:dyDescent="0.25">
      <c r="A13" s="8">
        <v>4</v>
      </c>
      <c r="B13" s="17">
        <v>1088.1581607262799</v>
      </c>
      <c r="C13" s="17">
        <v>1056.3776329791599</v>
      </c>
      <c r="D13" s="17">
        <f t="shared" si="0"/>
        <v>31.780527747120004</v>
      </c>
      <c r="F13" t="s">
        <v>78</v>
      </c>
    </row>
    <row r="14" spans="1:9" x14ac:dyDescent="0.25">
      <c r="A14" s="8">
        <v>5</v>
      </c>
      <c r="B14" s="17">
        <v>1082.59997434006</v>
      </c>
      <c r="C14" s="17">
        <v>1048.48544631561</v>
      </c>
      <c r="D14" s="17">
        <f t="shared" si="0"/>
        <v>34.11452802445001</v>
      </c>
    </row>
    <row r="15" spans="1:9" x14ac:dyDescent="0.25">
      <c r="A15" s="8">
        <v>6</v>
      </c>
      <c r="B15" s="17">
        <v>1132.7353805130101</v>
      </c>
      <c r="C15" s="17">
        <v>1101.388163434</v>
      </c>
      <c r="D15" s="17">
        <f t="shared" si="0"/>
        <v>31.347217079010079</v>
      </c>
    </row>
    <row r="16" spans="1:9" x14ac:dyDescent="0.25">
      <c r="A16" s="8">
        <v>7</v>
      </c>
      <c r="B16" s="17">
        <v>1210.0895679078601</v>
      </c>
      <c r="C16" s="17">
        <v>1181.15978768531</v>
      </c>
      <c r="D16" s="17">
        <f t="shared" si="0"/>
        <v>28.929780222550107</v>
      </c>
    </row>
    <row r="17" spans="1:21" x14ac:dyDescent="0.25">
      <c r="A17" s="8">
        <v>8</v>
      </c>
      <c r="B17" s="17">
        <v>1203.4664454742001</v>
      </c>
      <c r="C17" s="17">
        <v>1173.9163045607399</v>
      </c>
      <c r="D17" s="17">
        <f t="shared" si="0"/>
        <v>29.550140913460154</v>
      </c>
      <c r="G17" s="26"/>
    </row>
    <row r="18" spans="1:21" x14ac:dyDescent="0.25">
      <c r="A18" s="8">
        <v>9</v>
      </c>
      <c r="B18" s="17">
        <v>1217.6525506293899</v>
      </c>
      <c r="C18" s="17">
        <v>1181.51993878491</v>
      </c>
      <c r="D18" s="17">
        <f t="shared" si="0"/>
        <v>36.132611844479925</v>
      </c>
    </row>
    <row r="19" spans="1:21" x14ac:dyDescent="0.25">
      <c r="A19" s="8">
        <v>10</v>
      </c>
      <c r="B19" s="17">
        <v>1229.1449625989601</v>
      </c>
      <c r="C19" s="17">
        <v>1189.83698036839</v>
      </c>
      <c r="D19" s="17">
        <f t="shared" si="0"/>
        <v>39.307982230570133</v>
      </c>
      <c r="H19" s="30" t="s">
        <v>75</v>
      </c>
    </row>
    <row r="20" spans="1:21" x14ac:dyDescent="0.25">
      <c r="A20" s="8">
        <v>11</v>
      </c>
      <c r="B20" s="17">
        <v>1306.22969012218</v>
      </c>
      <c r="C20" s="17">
        <v>1267.8696959690701</v>
      </c>
      <c r="D20" s="17">
        <f t="shared" si="0"/>
        <v>38.359994153109938</v>
      </c>
      <c r="H20" s="31">
        <f>H9-C9</f>
        <v>82.513411457059874</v>
      </c>
    </row>
    <row r="21" spans="1:21" x14ac:dyDescent="0.25">
      <c r="A21" s="8">
        <v>12</v>
      </c>
      <c r="B21" s="17">
        <v>1476.7828270112</v>
      </c>
      <c r="C21" s="17">
        <v>1434.8416318223501</v>
      </c>
      <c r="D21" s="17">
        <f t="shared" si="0"/>
        <v>41.941195188849861</v>
      </c>
    </row>
    <row r="22" spans="1:21" x14ac:dyDescent="0.25">
      <c r="A22" s="8">
        <v>13</v>
      </c>
      <c r="B22" s="17">
        <v>1494.3969460200101</v>
      </c>
      <c r="C22" s="17">
        <v>1453.8912214961599</v>
      </c>
      <c r="D22" s="17">
        <f t="shared" si="0"/>
        <v>40.505724523850176</v>
      </c>
      <c r="H22" s="30" t="s">
        <v>76</v>
      </c>
    </row>
    <row r="23" spans="1:21" x14ac:dyDescent="0.25">
      <c r="A23" s="8">
        <v>14</v>
      </c>
      <c r="B23" s="17">
        <v>1609.5973244060301</v>
      </c>
      <c r="C23" s="17">
        <v>1585.55309623167</v>
      </c>
      <c r="D23" s="17">
        <f t="shared" si="0"/>
        <v>24.044228174360114</v>
      </c>
      <c r="H23" s="31">
        <f>I9-F9</f>
        <v>25.867232092110953</v>
      </c>
    </row>
    <row r="24" spans="1:21" x14ac:dyDescent="0.25">
      <c r="A24" s="8">
        <v>15</v>
      </c>
      <c r="B24" s="17">
        <v>1694.79735782639</v>
      </c>
      <c r="C24" s="17">
        <v>1663.0078152302201</v>
      </c>
      <c r="D24" s="17">
        <f t="shared" si="0"/>
        <v>31.789542596169895</v>
      </c>
    </row>
    <row r="25" spans="1:21" x14ac:dyDescent="0.25">
      <c r="A25" s="8">
        <v>16</v>
      </c>
      <c r="B25" s="17">
        <v>1779.63121970773</v>
      </c>
      <c r="C25" s="17">
        <v>1750.4596646653499</v>
      </c>
      <c r="D25" s="17">
        <f t="shared" si="0"/>
        <v>29.171555042380078</v>
      </c>
    </row>
    <row r="26" spans="1:21" x14ac:dyDescent="0.25">
      <c r="A26" s="8">
        <v>17</v>
      </c>
      <c r="B26" s="17">
        <v>1777.3121870903699</v>
      </c>
      <c r="C26" s="17">
        <v>1749.2154541444199</v>
      </c>
      <c r="D26" s="17">
        <f t="shared" si="0"/>
        <v>28.096732945949952</v>
      </c>
    </row>
    <row r="27" spans="1:21" x14ac:dyDescent="0.25">
      <c r="A27" s="8">
        <v>18</v>
      </c>
      <c r="B27" s="17">
        <v>1756.8801474608999</v>
      </c>
      <c r="C27" s="17">
        <v>1727.7017762427599</v>
      </c>
      <c r="D27" s="17">
        <f t="shared" si="0"/>
        <v>29.178371218140001</v>
      </c>
    </row>
    <row r="28" spans="1:21" x14ac:dyDescent="0.25">
      <c r="A28" s="8">
        <v>19</v>
      </c>
      <c r="B28" s="17">
        <v>1676.5545374276901</v>
      </c>
      <c r="C28" s="17">
        <v>1655.2668869561201</v>
      </c>
      <c r="D28" s="17">
        <f t="shared" si="0"/>
        <v>21.287650471570032</v>
      </c>
    </row>
    <row r="29" spans="1:21" x14ac:dyDescent="0.25">
      <c r="A29" s="8">
        <v>20</v>
      </c>
      <c r="B29" s="17">
        <v>1644.54514999762</v>
      </c>
      <c r="C29" s="17">
        <v>1588.11273232905</v>
      </c>
      <c r="D29" s="17">
        <f t="shared" si="0"/>
        <v>56.432417668569997</v>
      </c>
    </row>
    <row r="30" spans="1:21" x14ac:dyDescent="0.25">
      <c r="A30" s="8">
        <v>21</v>
      </c>
      <c r="B30" s="17">
        <v>1666.6113353220601</v>
      </c>
      <c r="C30" s="17">
        <v>1606.7801128410099</v>
      </c>
      <c r="D30" s="17">
        <f t="shared" si="0"/>
        <v>59.83122248105019</v>
      </c>
    </row>
    <row r="31" spans="1:21" x14ac:dyDescent="0.25">
      <c r="A31" s="8">
        <v>22</v>
      </c>
      <c r="B31" s="17">
        <v>1650.8516747357301</v>
      </c>
      <c r="C31" s="17">
        <v>1604.41032749026</v>
      </c>
      <c r="D31" s="17">
        <f t="shared" si="0"/>
        <v>46.44134724547007</v>
      </c>
      <c r="T31" s="5"/>
      <c r="U31" s="1"/>
    </row>
    <row r="32" spans="1:21" x14ac:dyDescent="0.25">
      <c r="A32" s="8">
        <v>23</v>
      </c>
      <c r="B32" s="17">
        <v>1613.23222292794</v>
      </c>
      <c r="C32" s="17">
        <v>1593.8002798989901</v>
      </c>
      <c r="D32" s="17">
        <f t="shared" si="0"/>
        <v>19.431943028949945</v>
      </c>
    </row>
    <row r="33" spans="1:4" x14ac:dyDescent="0.25">
      <c r="A33" s="8">
        <v>24</v>
      </c>
      <c r="B33" s="17">
        <v>1624.56633628645</v>
      </c>
      <c r="C33" s="17">
        <v>1647.1331467075699</v>
      </c>
      <c r="D33" s="17">
        <f t="shared" si="0"/>
        <v>-22.566810421119953</v>
      </c>
    </row>
    <row r="34" spans="1:4" x14ac:dyDescent="0.25">
      <c r="A34" s="8">
        <v>25</v>
      </c>
      <c r="B34" s="17">
        <v>1674.1349381042</v>
      </c>
      <c r="C34" s="17">
        <v>1706.6483495612599</v>
      </c>
      <c r="D34" s="17">
        <f t="shared" si="0"/>
        <v>-32.513411457059874</v>
      </c>
    </row>
    <row r="35" spans="1:4" x14ac:dyDescent="0.25">
      <c r="A35" s="8">
        <v>26</v>
      </c>
      <c r="B35" s="17">
        <v>1631.48348145314</v>
      </c>
      <c r="C35" s="17">
        <v>1646.8617875796399</v>
      </c>
      <c r="D35" s="17">
        <f t="shared" si="0"/>
        <v>-15.378306126499865</v>
      </c>
    </row>
    <row r="36" spans="1:4" x14ac:dyDescent="0.25">
      <c r="A36" s="8">
        <v>27</v>
      </c>
      <c r="B36" s="17">
        <v>1876.7491639693999</v>
      </c>
      <c r="C36" s="17">
        <v>1900.9764003191001</v>
      </c>
      <c r="D36" s="17">
        <f t="shared" si="0"/>
        <v>-24.227236349700206</v>
      </c>
    </row>
    <row r="37" spans="1:4" x14ac:dyDescent="0.25">
      <c r="A37" s="8">
        <v>28</v>
      </c>
      <c r="B37" s="17">
        <v>1908.43959191044</v>
      </c>
      <c r="C37" s="17">
        <v>1914.60386947251</v>
      </c>
      <c r="D37" s="17">
        <f t="shared" si="0"/>
        <v>-6.1642775620700831</v>
      </c>
    </row>
    <row r="38" spans="1:4" x14ac:dyDescent="0.25">
      <c r="A38" s="8">
        <v>29</v>
      </c>
      <c r="B38" s="17">
        <v>1829.1567174905699</v>
      </c>
      <c r="C38" s="17">
        <v>1809.4645818352799</v>
      </c>
      <c r="D38" s="17">
        <f t="shared" si="0"/>
        <v>19.692135655290031</v>
      </c>
    </row>
    <row r="39" spans="1:4" x14ac:dyDescent="0.25">
      <c r="A39" s="8">
        <v>30</v>
      </c>
      <c r="B39" s="17">
        <v>1982.39557115959</v>
      </c>
      <c r="C39" s="17">
        <v>1960.3826511335401</v>
      </c>
      <c r="D39" s="17">
        <f t="shared" si="0"/>
        <v>22.012920026049869</v>
      </c>
    </row>
  </sheetData>
  <mergeCells count="2">
    <mergeCell ref="A7:D7"/>
    <mergeCell ref="E7:G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9"/>
  <sheetViews>
    <sheetView workbookViewId="0"/>
  </sheetViews>
  <sheetFormatPr defaultRowHeight="15" x14ac:dyDescent="0.25"/>
  <cols>
    <col min="1" max="1" width="11.85546875" style="8" customWidth="1"/>
    <col min="2" max="7" width="12.7109375" customWidth="1"/>
  </cols>
  <sheetData>
    <row r="1" spans="1:7" x14ac:dyDescent="0.25">
      <c r="A1" s="25" t="str">
        <f>'Task 2'!A1</f>
        <v>Society of Actuaries</v>
      </c>
    </row>
    <row r="2" spans="1:7" x14ac:dyDescent="0.25">
      <c r="A2" s="25" t="str">
        <f>'Task 2'!A2</f>
        <v>ERM Module - End of Module Exercise</v>
      </c>
    </row>
    <row r="3" spans="1:7" x14ac:dyDescent="0.25">
      <c r="A3" s="25" t="str">
        <f>'Task 2'!A3</f>
        <v>YourCo Economic Capital</v>
      </c>
    </row>
    <row r="8" spans="1:7" x14ac:dyDescent="0.25">
      <c r="A8" s="28" t="s">
        <v>60</v>
      </c>
    </row>
    <row r="9" spans="1:7" x14ac:dyDescent="0.25">
      <c r="A9" s="7" t="s">
        <v>58</v>
      </c>
      <c r="B9" s="18" t="s">
        <v>0</v>
      </c>
      <c r="C9" s="7" t="s">
        <v>1</v>
      </c>
      <c r="D9" s="7" t="s">
        <v>28</v>
      </c>
      <c r="E9" s="7" t="s">
        <v>2</v>
      </c>
      <c r="F9" s="7" t="s">
        <v>3</v>
      </c>
      <c r="G9" s="7" t="s">
        <v>4</v>
      </c>
    </row>
    <row r="10" spans="1:7" x14ac:dyDescent="0.25">
      <c r="A10" s="8">
        <v>1</v>
      </c>
      <c r="B10" s="20">
        <v>-2.8629972581349299</v>
      </c>
      <c r="C10" s="20">
        <v>-8.6512941288274501</v>
      </c>
      <c r="D10" s="21">
        <v>1.4417213478576101</v>
      </c>
      <c r="E10" s="21">
        <v>-12.535959837804601</v>
      </c>
      <c r="F10" s="21">
        <v>-4.7161011430058499</v>
      </c>
      <c r="G10" s="21">
        <v>-3.79912741488178</v>
      </c>
    </row>
    <row r="11" spans="1:7" x14ac:dyDescent="0.25">
      <c r="A11" s="8">
        <v>2</v>
      </c>
      <c r="B11" s="20">
        <v>-12.6495893102898</v>
      </c>
      <c r="C11" s="20">
        <v>-0.54084873342379902</v>
      </c>
      <c r="D11" s="21">
        <v>1.1719684844026601</v>
      </c>
      <c r="E11" s="21">
        <v>-23.181005234816901</v>
      </c>
      <c r="F11" s="21">
        <v>-3.3259488901264298</v>
      </c>
      <c r="G11" s="21">
        <v>0.33910597378068402</v>
      </c>
    </row>
    <row r="12" spans="1:7" x14ac:dyDescent="0.25">
      <c r="A12" s="8">
        <v>3</v>
      </c>
      <c r="B12" s="20">
        <v>-1.6796535533005901</v>
      </c>
      <c r="C12" s="20">
        <v>-1.9238786329361199</v>
      </c>
      <c r="D12" s="21">
        <v>23.644410560137899</v>
      </c>
      <c r="E12" s="21">
        <v>-21.267670732828201</v>
      </c>
      <c r="F12" s="21">
        <v>8.5769460325917404</v>
      </c>
      <c r="G12" s="21">
        <v>6.4129705690113301</v>
      </c>
    </row>
    <row r="13" spans="1:7" x14ac:dyDescent="0.25">
      <c r="A13" s="8">
        <v>4</v>
      </c>
      <c r="B13" s="20">
        <v>26.624532761414901</v>
      </c>
      <c r="C13" s="20">
        <v>0.79111265340180703</v>
      </c>
      <c r="D13" s="21">
        <v>2.7885908464782201</v>
      </c>
      <c r="E13" s="21">
        <v>-1.1565699227983299</v>
      </c>
      <c r="F13" s="21">
        <v>11.3363110623881</v>
      </c>
      <c r="G13" s="21">
        <v>5.4663593101907502</v>
      </c>
    </row>
    <row r="14" spans="1:7" x14ac:dyDescent="0.25">
      <c r="A14" s="8">
        <v>5</v>
      </c>
      <c r="B14" s="20">
        <v>4.4524447428709202</v>
      </c>
      <c r="C14" s="20">
        <v>-2.1262947264760199</v>
      </c>
      <c r="D14" s="21">
        <v>1.08786565763428</v>
      </c>
      <c r="E14" s="21">
        <v>-12.7100012859944</v>
      </c>
      <c r="F14" s="21">
        <v>-11.0750396680865</v>
      </c>
      <c r="G14" s="21">
        <v>1.9484114624570199</v>
      </c>
    </row>
    <row r="15" spans="1:7" x14ac:dyDescent="0.25">
      <c r="A15" s="8">
        <v>6</v>
      </c>
      <c r="B15" s="20">
        <v>-5.5273631874095601</v>
      </c>
      <c r="C15" s="20">
        <v>13.3140336168904</v>
      </c>
      <c r="D15" s="21">
        <v>4.4735871105273501</v>
      </c>
      <c r="E15" s="21">
        <v>-16.639229918847398</v>
      </c>
      <c r="F15" s="21">
        <v>8.4629315671020695</v>
      </c>
      <c r="G15" s="21">
        <v>2.4167373871601199</v>
      </c>
    </row>
    <row r="16" spans="1:7" x14ac:dyDescent="0.25">
      <c r="A16" s="8">
        <v>7</v>
      </c>
      <c r="B16" s="20">
        <v>-1.1619098948146001</v>
      </c>
      <c r="C16" s="20">
        <v>-0.69418581062978402</v>
      </c>
      <c r="D16" s="21">
        <v>5.2001278983962003</v>
      </c>
      <c r="E16" s="21">
        <v>10.196904545552099</v>
      </c>
      <c r="F16" s="21">
        <v>13.0379015356386</v>
      </c>
      <c r="G16" s="21">
        <v>-8.0312251573439397</v>
      </c>
    </row>
    <row r="17" spans="1:7" x14ac:dyDescent="0.25">
      <c r="A17" s="8">
        <v>8</v>
      </c>
      <c r="B17" s="20">
        <v>-5.93782585692131</v>
      </c>
      <c r="C17" s="20">
        <v>6.3503861017059</v>
      </c>
      <c r="D17" s="21">
        <v>2.3110282197593701</v>
      </c>
      <c r="E17" s="21">
        <v>13.276273379520701</v>
      </c>
      <c r="F17" s="21">
        <v>7.02619912812803</v>
      </c>
      <c r="G17" s="21">
        <v>0.79184876238257196</v>
      </c>
    </row>
    <row r="18" spans="1:7" x14ac:dyDescent="0.25">
      <c r="A18" s="8">
        <v>9</v>
      </c>
      <c r="B18" s="20">
        <v>2.9184584026956899</v>
      </c>
      <c r="C18" s="20">
        <v>-7.2188984802676703</v>
      </c>
      <c r="D18" s="21">
        <v>3.1012946531380599</v>
      </c>
      <c r="E18" s="21">
        <v>4.7294602954919398</v>
      </c>
      <c r="F18" s="21">
        <v>4.6619100211239299</v>
      </c>
      <c r="G18" s="21">
        <v>6.8605105108735298</v>
      </c>
    </row>
    <row r="19" spans="1:7" x14ac:dyDescent="0.25">
      <c r="A19" s="8">
        <v>10</v>
      </c>
      <c r="B19" s="20">
        <v>10.812129608042399</v>
      </c>
      <c r="C19" s="20">
        <v>-4.64429075591966</v>
      </c>
      <c r="D19" s="21">
        <v>14.8083871794502</v>
      </c>
      <c r="E19" s="21">
        <v>-11.5634111642434</v>
      </c>
      <c r="F19" s="21">
        <v>10.529584735617799</v>
      </c>
      <c r="G19" s="21">
        <v>-9.2106288788057409</v>
      </c>
    </row>
    <row r="20" spans="1:7" x14ac:dyDescent="0.25">
      <c r="A20" s="8">
        <v>11</v>
      </c>
      <c r="B20" s="20">
        <v>-12.150818327887199</v>
      </c>
      <c r="C20" s="20">
        <v>-2.37204011122699</v>
      </c>
      <c r="D20" s="21">
        <v>0.64765270986287204</v>
      </c>
      <c r="E20" s="21">
        <v>8.7361899327826702</v>
      </c>
      <c r="F20" s="21">
        <v>-0.72695774022789605</v>
      </c>
      <c r="G20" s="21">
        <v>6.3846852314575102</v>
      </c>
    </row>
    <row r="21" spans="1:7" x14ac:dyDescent="0.25">
      <c r="A21" s="8">
        <v>12</v>
      </c>
      <c r="B21" s="20">
        <v>-6.3081596930770196</v>
      </c>
      <c r="C21" s="20">
        <v>-0.28412100814617203</v>
      </c>
      <c r="D21" s="21">
        <v>2.4730394540346001</v>
      </c>
      <c r="E21" s="21">
        <v>7.77659293199644</v>
      </c>
      <c r="F21" s="21">
        <v>-11.2280013522197</v>
      </c>
      <c r="G21" s="21">
        <v>4.81262217565122</v>
      </c>
    </row>
    <row r="22" spans="1:7" x14ac:dyDescent="0.25">
      <c r="A22" s="8">
        <v>13</v>
      </c>
      <c r="B22" s="20">
        <v>14.102625234453299</v>
      </c>
      <c r="C22" s="20">
        <v>3.9840750561930398</v>
      </c>
      <c r="D22" s="21">
        <v>2.9945823957899198</v>
      </c>
      <c r="E22" s="21">
        <v>6.5549312991361397</v>
      </c>
      <c r="F22" s="21">
        <v>0.82283658400585202</v>
      </c>
      <c r="G22" s="21">
        <v>10.9357185237984</v>
      </c>
    </row>
    <row r="23" spans="1:7" x14ac:dyDescent="0.25">
      <c r="A23" s="8">
        <v>14</v>
      </c>
      <c r="B23" s="20">
        <v>1.8011259348122901</v>
      </c>
      <c r="C23" s="20">
        <v>-3.1198246824626099</v>
      </c>
      <c r="D23" s="21">
        <v>0.36933830760640801</v>
      </c>
      <c r="E23" s="21">
        <v>12.0505492837747</v>
      </c>
      <c r="F23" s="21">
        <v>-4.1613213277671202</v>
      </c>
      <c r="G23" s="21">
        <v>3.74821846826549</v>
      </c>
    </row>
    <row r="24" spans="1:7" x14ac:dyDescent="0.25">
      <c r="A24" s="8">
        <v>15</v>
      </c>
      <c r="B24" s="20">
        <v>-13.9756840571272</v>
      </c>
      <c r="C24" s="20">
        <v>5.7446927110441104</v>
      </c>
      <c r="D24" s="21">
        <v>7.8647388763183601</v>
      </c>
      <c r="E24" s="21">
        <v>17.072577614538499</v>
      </c>
      <c r="F24" s="21">
        <v>3.3854577573029099</v>
      </c>
      <c r="G24" s="21">
        <v>7.2125184452036502</v>
      </c>
    </row>
    <row r="25" spans="1:7" x14ac:dyDescent="0.25">
      <c r="A25" s="8">
        <v>16</v>
      </c>
      <c r="B25" s="20">
        <v>11.2751487251219</v>
      </c>
      <c r="C25" s="20">
        <v>-3.3437578309745799</v>
      </c>
      <c r="D25" s="21">
        <v>4.16573787296928</v>
      </c>
      <c r="E25" s="21">
        <v>-33.169101094554897</v>
      </c>
      <c r="F25" s="21">
        <v>3.0978779329630299</v>
      </c>
      <c r="G25" s="21">
        <v>3.2702459571404199</v>
      </c>
    </row>
    <row r="26" spans="1:7" x14ac:dyDescent="0.25">
      <c r="A26" s="8">
        <v>17</v>
      </c>
      <c r="B26" s="20">
        <v>5.7739331200693904</v>
      </c>
      <c r="C26" s="20">
        <v>-3.71152826341662</v>
      </c>
      <c r="D26" s="21">
        <v>0.80422522838303001</v>
      </c>
      <c r="E26" s="21">
        <v>22.880830016970801</v>
      </c>
      <c r="F26" s="21">
        <v>3.7624634405364499</v>
      </c>
      <c r="G26" s="21">
        <v>-0.13455384976447099</v>
      </c>
    </row>
    <row r="27" spans="1:7" x14ac:dyDescent="0.25">
      <c r="A27" s="8">
        <v>18</v>
      </c>
      <c r="B27" s="20">
        <v>-11.7550605745349</v>
      </c>
      <c r="C27" s="20">
        <v>8.9392409386423406</v>
      </c>
      <c r="D27" s="21">
        <v>1.1334675694884599</v>
      </c>
      <c r="E27" s="21">
        <v>-23.805595525461801</v>
      </c>
      <c r="F27" s="21">
        <v>3.0963540732702199</v>
      </c>
      <c r="G27" s="21">
        <v>-2.4292210765889801</v>
      </c>
    </row>
    <row r="28" spans="1:7" x14ac:dyDescent="0.25">
      <c r="A28" s="8">
        <v>19</v>
      </c>
      <c r="B28" s="20">
        <v>20.4726628903266</v>
      </c>
      <c r="C28" s="20">
        <v>-1.38733325065053</v>
      </c>
      <c r="D28" s="21">
        <v>4.5906320790030701</v>
      </c>
      <c r="E28" s="21">
        <v>22.2029361805474</v>
      </c>
      <c r="F28" s="21">
        <v>7.0075507412213502</v>
      </c>
      <c r="G28" s="21">
        <v>6.5062446679891197</v>
      </c>
    </row>
    <row r="29" spans="1:7" x14ac:dyDescent="0.25">
      <c r="A29" s="8">
        <v>20</v>
      </c>
      <c r="B29" s="20">
        <v>-1.7618581790037</v>
      </c>
      <c r="C29" s="20">
        <v>-1.48587624135492</v>
      </c>
      <c r="D29" s="21">
        <v>3.6104220208886701</v>
      </c>
      <c r="E29" s="21">
        <v>-9.47033894825333</v>
      </c>
      <c r="F29" s="21">
        <v>-9.7572761239900103</v>
      </c>
      <c r="G29" s="21">
        <v>5.3137018217059397</v>
      </c>
    </row>
    <row r="30" spans="1:7" x14ac:dyDescent="0.25">
      <c r="A30" s="8">
        <v>21</v>
      </c>
      <c r="B30" s="20">
        <v>0.87589243177513498</v>
      </c>
      <c r="C30" s="20">
        <v>-3.1186013985879</v>
      </c>
      <c r="D30" s="21">
        <v>0.73584480722755996</v>
      </c>
      <c r="E30" s="21">
        <v>-6.68761334247215</v>
      </c>
      <c r="F30" s="21">
        <v>17.440441746852901</v>
      </c>
      <c r="G30" s="21">
        <v>3.5401815228085098</v>
      </c>
    </row>
    <row r="31" spans="1:7" x14ac:dyDescent="0.25">
      <c r="A31" s="8">
        <v>22</v>
      </c>
      <c r="B31" s="20">
        <v>3.3288289977429999</v>
      </c>
      <c r="C31" s="20">
        <v>-5.9468628193452799</v>
      </c>
      <c r="D31" s="21">
        <v>3.9428265560890501</v>
      </c>
      <c r="E31" s="21">
        <v>0.947413338743745</v>
      </c>
      <c r="F31" s="21">
        <v>2.5112552364526701</v>
      </c>
      <c r="G31" s="21">
        <v>10.220985108582401</v>
      </c>
    </row>
    <row r="32" spans="1:7" x14ac:dyDescent="0.25">
      <c r="A32" s="8">
        <v>23</v>
      </c>
      <c r="B32" s="20">
        <v>13.780674634110699</v>
      </c>
      <c r="C32" s="20">
        <v>0.96005551624734897</v>
      </c>
      <c r="D32" s="21">
        <v>12.459444503320899</v>
      </c>
      <c r="E32" s="21">
        <v>0.52680027278493102</v>
      </c>
      <c r="F32" s="21">
        <v>13.900545424843299</v>
      </c>
      <c r="G32" s="21">
        <v>0.107141255452905</v>
      </c>
    </row>
    <row r="33" spans="1:7" x14ac:dyDescent="0.25">
      <c r="A33" s="8">
        <v>24</v>
      </c>
      <c r="B33" s="20">
        <v>3.9923023000693001</v>
      </c>
      <c r="C33" s="20">
        <v>2.5579891396153598</v>
      </c>
      <c r="D33" s="21">
        <v>0.88881816580694695</v>
      </c>
      <c r="E33" s="21">
        <v>12.7016873195555</v>
      </c>
      <c r="F33" s="21">
        <v>-1.1407863377110501</v>
      </c>
      <c r="G33" s="21">
        <v>2.6354058837948098</v>
      </c>
    </row>
    <row r="34" spans="1:7" x14ac:dyDescent="0.25">
      <c r="A34" s="8">
        <v>25</v>
      </c>
      <c r="B34" s="20">
        <v>-10.868784981001999</v>
      </c>
      <c r="C34" s="20">
        <v>-6.6212867429999598</v>
      </c>
      <c r="D34" s="21">
        <v>0.48796533541512899</v>
      </c>
      <c r="E34" s="21">
        <v>-0.97856934009714203</v>
      </c>
      <c r="F34" s="21">
        <v>24.5739043750206</v>
      </c>
      <c r="G34" s="21">
        <v>0.35983680733974299</v>
      </c>
    </row>
    <row r="35" spans="1:7" x14ac:dyDescent="0.25">
      <c r="A35" s="8">
        <v>26</v>
      </c>
      <c r="B35" s="20">
        <v>1.34691925070339</v>
      </c>
      <c r="C35" s="20">
        <v>1.5486023401278199</v>
      </c>
      <c r="D35" s="21">
        <v>3.4188261720664799</v>
      </c>
      <c r="E35" s="21">
        <v>-9.2021518866197294</v>
      </c>
      <c r="F35" s="21">
        <v>-1.6777678682039401</v>
      </c>
      <c r="G35" s="21">
        <v>2.0672398782711099</v>
      </c>
    </row>
    <row r="36" spans="1:7" x14ac:dyDescent="0.25">
      <c r="A36" s="8">
        <v>27</v>
      </c>
      <c r="B36" s="20">
        <v>-6.5024817604185996</v>
      </c>
      <c r="C36" s="20">
        <v>10.640955190159699</v>
      </c>
      <c r="D36" s="21">
        <v>2.0962897181915201</v>
      </c>
      <c r="E36" s="21">
        <v>-19.521576492593201</v>
      </c>
      <c r="F36" s="21">
        <v>-4.9258778908437799</v>
      </c>
      <c r="G36" s="21">
        <v>0.400890979405088</v>
      </c>
    </row>
    <row r="37" spans="1:7" x14ac:dyDescent="0.25">
      <c r="A37" s="8">
        <v>28</v>
      </c>
      <c r="B37" s="20">
        <v>-8.3453890094365608</v>
      </c>
      <c r="C37" s="20">
        <v>-3.6496685041255299</v>
      </c>
      <c r="D37" s="21">
        <v>3.9997423304136399</v>
      </c>
      <c r="E37" s="21">
        <v>19.689363919628398</v>
      </c>
      <c r="F37" s="21">
        <v>-2.7141759611281899</v>
      </c>
      <c r="G37" s="21">
        <v>11.257443142462799</v>
      </c>
    </row>
    <row r="38" spans="1:7" x14ac:dyDescent="0.25">
      <c r="A38" s="8">
        <v>29</v>
      </c>
      <c r="B38" s="20">
        <v>-5.0004573360749198</v>
      </c>
      <c r="C38" s="20">
        <v>-7.8883204024018898</v>
      </c>
      <c r="D38" s="21">
        <v>1.5341847334173699</v>
      </c>
      <c r="E38" s="21">
        <v>-10.9503556713452</v>
      </c>
      <c r="F38" s="21">
        <v>16.4738452475321</v>
      </c>
      <c r="G38" s="21">
        <v>5.90971424814615</v>
      </c>
    </row>
    <row r="39" spans="1:7" x14ac:dyDescent="0.25">
      <c r="A39" s="8">
        <v>30</v>
      </c>
      <c r="B39" s="20">
        <v>-11.5559077239347</v>
      </c>
      <c r="C39" s="20">
        <v>5.1641092597038298</v>
      </c>
      <c r="D39" s="21">
        <v>0.92678251124622801</v>
      </c>
      <c r="E39" s="21">
        <v>0.92979944354581101</v>
      </c>
      <c r="F39" s="21">
        <v>-5.9516679011022902</v>
      </c>
      <c r="G39" s="21">
        <v>6.73218525942284</v>
      </c>
    </row>
    <row r="40" spans="1:7" x14ac:dyDescent="0.25">
      <c r="A40" s="8">
        <v>31</v>
      </c>
      <c r="B40" s="20">
        <v>-6.4205338028410504</v>
      </c>
      <c r="C40" s="20">
        <v>-5.7487111963448099</v>
      </c>
      <c r="D40" s="21">
        <v>1.5863384648432599</v>
      </c>
      <c r="E40" s="21">
        <v>-4.0157224107899303</v>
      </c>
      <c r="F40" s="21">
        <v>2.2105586064869698</v>
      </c>
      <c r="G40" s="21">
        <v>-2.2903863700399801E-2</v>
      </c>
    </row>
    <row r="41" spans="1:7" x14ac:dyDescent="0.25">
      <c r="A41" s="8">
        <v>32</v>
      </c>
      <c r="B41" s="20">
        <v>-9.5996951318049106</v>
      </c>
      <c r="C41" s="20">
        <v>0.98785742470057702</v>
      </c>
      <c r="D41" s="21">
        <v>15.0358958549911</v>
      </c>
      <c r="E41" s="21">
        <v>-9.9252329595094206</v>
      </c>
      <c r="F41" s="21">
        <v>-2.5315324599578499</v>
      </c>
      <c r="G41" s="21">
        <v>19.032784412463599</v>
      </c>
    </row>
    <row r="42" spans="1:7" x14ac:dyDescent="0.25">
      <c r="A42" s="8">
        <v>33</v>
      </c>
      <c r="B42" s="20">
        <v>-16.924153472786902</v>
      </c>
      <c r="C42" s="20">
        <v>4.1364303494673296</v>
      </c>
      <c r="D42" s="21">
        <v>48.630863944628203</v>
      </c>
      <c r="E42" s="21">
        <v>-16.106323106440001</v>
      </c>
      <c r="F42" s="21">
        <v>0.40549640469673998</v>
      </c>
      <c r="G42" s="21">
        <v>-6.0799133973172204</v>
      </c>
    </row>
    <row r="43" spans="1:7" x14ac:dyDescent="0.25">
      <c r="A43" s="8">
        <v>34</v>
      </c>
      <c r="B43" s="20">
        <v>-4.9851109771752702</v>
      </c>
      <c r="C43" s="20">
        <v>-15.093185631491</v>
      </c>
      <c r="D43" s="21">
        <v>1.3011190015474401</v>
      </c>
      <c r="E43" s="21">
        <v>-36.292751210228701</v>
      </c>
      <c r="F43" s="21">
        <v>19.679558202066001</v>
      </c>
      <c r="G43" s="21">
        <v>1.5930503952063599</v>
      </c>
    </row>
    <row r="44" spans="1:7" x14ac:dyDescent="0.25">
      <c r="A44" s="8">
        <v>35</v>
      </c>
      <c r="B44" s="20">
        <v>-20.1865814555802</v>
      </c>
      <c r="C44" s="20">
        <v>6.0083368620095596</v>
      </c>
      <c r="D44" s="21">
        <v>13.444114332275401</v>
      </c>
      <c r="E44" s="21">
        <v>-17.8759690360144</v>
      </c>
      <c r="F44" s="21">
        <v>2.0388073964130302</v>
      </c>
      <c r="G44" s="21">
        <v>3.6497894116111498</v>
      </c>
    </row>
    <row r="45" spans="1:7" x14ac:dyDescent="0.25">
      <c r="A45" s="8">
        <v>36</v>
      </c>
      <c r="B45" s="20">
        <v>8.7052113335605306</v>
      </c>
      <c r="C45" s="20">
        <v>-1.2770128721691401</v>
      </c>
      <c r="D45" s="21">
        <v>3.23234353793764</v>
      </c>
      <c r="E45" s="21">
        <v>-8.6654123526663298</v>
      </c>
      <c r="F45" s="21">
        <v>-4.6848490139950503</v>
      </c>
      <c r="G45" s="21">
        <v>5.2470106311040002E-2</v>
      </c>
    </row>
    <row r="46" spans="1:7" x14ac:dyDescent="0.25">
      <c r="A46" s="8">
        <v>37</v>
      </c>
      <c r="B46" s="20">
        <v>11.6267994026226</v>
      </c>
      <c r="C46" s="20">
        <v>-1.7861777575089399</v>
      </c>
      <c r="D46" s="21">
        <v>3.2067091362947902</v>
      </c>
      <c r="E46" s="21">
        <v>-6.3558886955502896</v>
      </c>
      <c r="F46" s="21">
        <v>-2.5440767923586698</v>
      </c>
      <c r="G46" s="21">
        <v>2.4078764910433801</v>
      </c>
    </row>
    <row r="47" spans="1:7" x14ac:dyDescent="0.25">
      <c r="A47" s="8">
        <v>38</v>
      </c>
      <c r="B47" s="20">
        <v>9.7590623781665595</v>
      </c>
      <c r="C47" s="20">
        <v>1.0020268572255799</v>
      </c>
      <c r="D47" s="21">
        <v>4.4720912281646301</v>
      </c>
      <c r="E47" s="21">
        <v>-2.4149312354914199</v>
      </c>
      <c r="F47" s="21">
        <v>1.4580669325379501</v>
      </c>
      <c r="G47" s="21">
        <v>6.7395935272577399</v>
      </c>
    </row>
    <row r="48" spans="1:7" x14ac:dyDescent="0.25">
      <c r="A48" s="8">
        <v>39</v>
      </c>
      <c r="B48" s="20">
        <v>5.4371695620232403</v>
      </c>
      <c r="C48" s="20">
        <v>3.5468888162780798</v>
      </c>
      <c r="D48" s="21">
        <v>6.2596130097141902</v>
      </c>
      <c r="E48" s="21">
        <v>-0.82405689046397201</v>
      </c>
      <c r="F48" s="21">
        <v>-11.072225512823699</v>
      </c>
      <c r="G48" s="21">
        <v>5.5871539561439798</v>
      </c>
    </row>
    <row r="49" spans="1:7" x14ac:dyDescent="0.25">
      <c r="A49" s="8">
        <v>40</v>
      </c>
      <c r="B49" s="20">
        <v>7.8403287919324898</v>
      </c>
      <c r="C49" s="20">
        <v>-12.556679876721599</v>
      </c>
      <c r="D49" s="21">
        <v>2.8398832665273899</v>
      </c>
      <c r="E49" s="21">
        <v>-10.029185028901001</v>
      </c>
      <c r="F49" s="21">
        <v>-12.4858309971276</v>
      </c>
      <c r="G49" s="21">
        <v>-2.21398869200697</v>
      </c>
    </row>
    <row r="50" spans="1:7" x14ac:dyDescent="0.25">
      <c r="A50" s="8">
        <v>41</v>
      </c>
      <c r="B50" s="20">
        <v>-10.879241577881899</v>
      </c>
      <c r="C50" s="20">
        <v>4.0535868722923496</v>
      </c>
      <c r="D50" s="21">
        <v>2.2523424770429501</v>
      </c>
      <c r="E50" s="21">
        <v>-11.2031840556535</v>
      </c>
      <c r="F50" s="21">
        <v>6.2297002354435298</v>
      </c>
      <c r="G50" s="21">
        <v>2.24118579951323</v>
      </c>
    </row>
    <row r="51" spans="1:7" x14ac:dyDescent="0.25">
      <c r="A51" s="8">
        <v>42</v>
      </c>
      <c r="B51" s="20">
        <v>-0.93472632861860405</v>
      </c>
      <c r="C51" s="20">
        <v>2.6629407593694001</v>
      </c>
      <c r="D51" s="21">
        <v>24.9325333793977</v>
      </c>
      <c r="E51" s="21">
        <v>-5.4962557032563604</v>
      </c>
      <c r="F51" s="21">
        <v>-2.7891790489107402</v>
      </c>
      <c r="G51" s="21">
        <v>2.5962346615748402</v>
      </c>
    </row>
    <row r="52" spans="1:7" x14ac:dyDescent="0.25">
      <c r="A52" s="8">
        <v>43</v>
      </c>
      <c r="B52" s="20">
        <v>2.8514840922956601</v>
      </c>
      <c r="C52" s="20">
        <v>-12.840864833371199</v>
      </c>
      <c r="D52" s="21">
        <v>1.49841439164183</v>
      </c>
      <c r="E52" s="21">
        <v>10.071368750306</v>
      </c>
      <c r="F52" s="21">
        <v>-11.521750020168</v>
      </c>
      <c r="G52" s="21">
        <v>-2.81140579584953</v>
      </c>
    </row>
    <row r="53" spans="1:7" x14ac:dyDescent="0.25">
      <c r="A53" s="8">
        <v>44</v>
      </c>
      <c r="B53" s="20">
        <v>-2.5372415860970001</v>
      </c>
      <c r="C53" s="20">
        <v>-10.447762492157199</v>
      </c>
      <c r="D53" s="21">
        <v>9.6873963467874002</v>
      </c>
      <c r="E53" s="21">
        <v>13.8057692877232</v>
      </c>
      <c r="F53" s="21">
        <v>-11.1509418388924</v>
      </c>
      <c r="G53" s="21">
        <v>0.91546382151647399</v>
      </c>
    </row>
    <row r="54" spans="1:7" x14ac:dyDescent="0.25">
      <c r="A54" s="8">
        <v>45</v>
      </c>
      <c r="B54" s="20">
        <v>-3.4401732881155902</v>
      </c>
      <c r="C54" s="20">
        <v>3.5638921616027299</v>
      </c>
      <c r="D54" s="21">
        <v>0.70719687050781199</v>
      </c>
      <c r="E54" s="21">
        <v>-26.533745023477401</v>
      </c>
      <c r="F54" s="21">
        <v>8.5316908027635492</v>
      </c>
      <c r="G54" s="21">
        <v>2.1566942655127299</v>
      </c>
    </row>
    <row r="55" spans="1:7" x14ac:dyDescent="0.25">
      <c r="A55" s="8">
        <v>46</v>
      </c>
      <c r="B55" s="20">
        <v>8.4538746832395297</v>
      </c>
      <c r="C55" s="20">
        <v>1.61456888269643</v>
      </c>
      <c r="D55" s="21">
        <v>0.93953951560365301</v>
      </c>
      <c r="E55" s="21">
        <v>1.3689710626409499</v>
      </c>
      <c r="F55" s="21">
        <v>-12.177471530983601</v>
      </c>
      <c r="G55" s="21">
        <v>6.1330446868225303</v>
      </c>
    </row>
    <row r="56" spans="1:7" x14ac:dyDescent="0.25">
      <c r="A56" s="8">
        <v>47</v>
      </c>
      <c r="B56" s="20">
        <v>-2.37332343086528</v>
      </c>
      <c r="C56" s="20">
        <v>4.3955041615903596</v>
      </c>
      <c r="D56" s="21">
        <v>1.2698833602772801</v>
      </c>
      <c r="E56" s="21">
        <v>-11.2966549498717</v>
      </c>
      <c r="F56" s="21">
        <v>4.7358305212221499</v>
      </c>
      <c r="G56" s="21">
        <v>10.8903899593502</v>
      </c>
    </row>
    <row r="57" spans="1:7" x14ac:dyDescent="0.25">
      <c r="A57" s="8">
        <v>48</v>
      </c>
      <c r="B57" s="20">
        <v>11.890810040944899</v>
      </c>
      <c r="C57" s="20">
        <v>3.3599766718506201</v>
      </c>
      <c r="D57" s="21">
        <v>3.3217102416764899</v>
      </c>
      <c r="E57" s="21">
        <v>9.7366357508803798</v>
      </c>
      <c r="F57" s="21">
        <v>-13.3555450028532</v>
      </c>
      <c r="G57" s="21">
        <v>4.4030137613580704</v>
      </c>
    </row>
    <row r="58" spans="1:7" x14ac:dyDescent="0.25">
      <c r="A58" s="8">
        <v>49</v>
      </c>
      <c r="B58" s="20">
        <v>2.7060999956962402</v>
      </c>
      <c r="C58" s="20">
        <v>5.2223763031230996</v>
      </c>
      <c r="D58" s="21">
        <v>2.2205962647092599</v>
      </c>
      <c r="E58" s="21">
        <v>-21.994452438838401</v>
      </c>
      <c r="F58" s="21">
        <v>-2.68274039956074</v>
      </c>
      <c r="G58" s="21">
        <v>-6.0606211065149003</v>
      </c>
    </row>
    <row r="59" spans="1:7" x14ac:dyDescent="0.25">
      <c r="A59" s="8">
        <v>50</v>
      </c>
      <c r="B59" s="20">
        <v>-13.658842999784699</v>
      </c>
      <c r="C59" s="20">
        <v>0.91779812670491701</v>
      </c>
      <c r="D59" s="21">
        <v>19.259728784119002</v>
      </c>
      <c r="E59" s="21">
        <v>-6.7835360512441003</v>
      </c>
      <c r="F59" s="21">
        <v>-11.2753615028721</v>
      </c>
      <c r="G59" s="21">
        <v>1.30705522247151</v>
      </c>
    </row>
    <row r="60" spans="1:7" x14ac:dyDescent="0.25">
      <c r="A60" s="8">
        <v>51</v>
      </c>
      <c r="B60" s="20">
        <v>12.361422208147101</v>
      </c>
      <c r="C60" s="20">
        <v>-3.2676929281653</v>
      </c>
      <c r="D60" s="21">
        <v>2.03310616779752</v>
      </c>
      <c r="E60" s="21">
        <v>2.5290005396172299</v>
      </c>
      <c r="F60" s="21">
        <v>14.0866842337545</v>
      </c>
      <c r="G60" s="21">
        <v>-7.5827423101954903</v>
      </c>
    </row>
    <row r="61" spans="1:7" x14ac:dyDescent="0.25">
      <c r="A61" s="8">
        <v>52</v>
      </c>
      <c r="B61" s="20">
        <v>3.2391452894098398</v>
      </c>
      <c r="C61" s="20">
        <v>4.5822142703057498</v>
      </c>
      <c r="D61" s="21">
        <v>4.6664778055988201</v>
      </c>
      <c r="E61" s="21">
        <v>2.99054772624031</v>
      </c>
      <c r="F61" s="21">
        <v>0.918985614510058</v>
      </c>
      <c r="G61" s="21">
        <v>-3.2594096498024601</v>
      </c>
    </row>
    <row r="62" spans="1:7" x14ac:dyDescent="0.25">
      <c r="A62" s="8">
        <v>53</v>
      </c>
      <c r="B62" s="20">
        <v>-6.5953744262577798</v>
      </c>
      <c r="C62" s="20">
        <v>-1.39416717386793</v>
      </c>
      <c r="D62" s="21">
        <v>6.9262386936849802</v>
      </c>
      <c r="E62" s="21">
        <v>15.379653841503201</v>
      </c>
      <c r="F62" s="21">
        <v>2.2483264953684801</v>
      </c>
      <c r="G62" s="21">
        <v>-7.2653130709406604</v>
      </c>
    </row>
    <row r="63" spans="1:7" x14ac:dyDescent="0.25">
      <c r="A63" s="8">
        <v>54</v>
      </c>
      <c r="B63" s="20">
        <v>-5.9104363732489498</v>
      </c>
      <c r="C63" s="20">
        <v>-5.50169040370651</v>
      </c>
      <c r="D63" s="21">
        <v>5.23427522814639</v>
      </c>
      <c r="E63" s="21">
        <v>30.183629385168899</v>
      </c>
      <c r="F63" s="21">
        <v>1.4096087652129601</v>
      </c>
      <c r="G63" s="21">
        <v>12.820565801624699</v>
      </c>
    </row>
    <row r="64" spans="1:7" x14ac:dyDescent="0.25">
      <c r="A64" s="8">
        <v>55</v>
      </c>
      <c r="B64" s="20">
        <v>-4.8119099545011403</v>
      </c>
      <c r="C64" s="20">
        <v>4.4419021604258999</v>
      </c>
      <c r="D64" s="21">
        <v>8.3473635541760807</v>
      </c>
      <c r="E64" s="21">
        <v>18.792031601311699</v>
      </c>
      <c r="F64" s="21">
        <v>0.31569946204133698</v>
      </c>
      <c r="G64" s="21">
        <v>2.7723492733810899</v>
      </c>
    </row>
    <row r="65" spans="1:7" x14ac:dyDescent="0.25">
      <c r="A65" s="8">
        <v>56</v>
      </c>
      <c r="B65" s="20">
        <v>11.7899680090018</v>
      </c>
      <c r="C65" s="20">
        <v>-10.923570756385599</v>
      </c>
      <c r="D65" s="21">
        <v>11.4889815982906</v>
      </c>
      <c r="E65" s="21">
        <v>18.130670558399899</v>
      </c>
      <c r="F65" s="21">
        <v>-2.4482119887567202</v>
      </c>
      <c r="G65" s="21">
        <v>8.3852144744084196</v>
      </c>
    </row>
    <row r="66" spans="1:7" x14ac:dyDescent="0.25">
      <c r="A66" s="8">
        <v>57</v>
      </c>
      <c r="B66" s="20">
        <v>3.3856917098584098</v>
      </c>
      <c r="C66" s="20">
        <v>4.9968643996560003</v>
      </c>
      <c r="D66" s="21">
        <v>2.0630585371858201</v>
      </c>
      <c r="E66" s="21">
        <v>-28.2748895584159</v>
      </c>
      <c r="F66" s="21">
        <v>-2.7724244644240801</v>
      </c>
      <c r="G66" s="21">
        <v>-15.4470997327458</v>
      </c>
    </row>
    <row r="67" spans="1:7" x14ac:dyDescent="0.25">
      <c r="A67" s="8">
        <v>58</v>
      </c>
      <c r="B67" s="20">
        <v>-8.4717519574449796</v>
      </c>
      <c r="C67" s="20">
        <v>-5.91440943226337</v>
      </c>
      <c r="D67" s="21">
        <v>3.3393677998876399</v>
      </c>
      <c r="E67" s="21">
        <v>-8.7160335265337103</v>
      </c>
      <c r="F67" s="21">
        <v>5.48387712189081</v>
      </c>
      <c r="G67" s="21">
        <v>3.1040369319022498</v>
      </c>
    </row>
    <row r="68" spans="1:7" x14ac:dyDescent="0.25">
      <c r="A68" s="8">
        <v>59</v>
      </c>
      <c r="B68" s="20">
        <v>-2.3290011475768102</v>
      </c>
      <c r="C68" s="20">
        <v>0.54130310852950403</v>
      </c>
      <c r="D68" s="21">
        <v>1.8978388878677199</v>
      </c>
      <c r="E68" s="21">
        <v>7.2821811052441898</v>
      </c>
      <c r="F68" s="21">
        <v>3.0349471295105399</v>
      </c>
      <c r="G68" s="21">
        <v>-6.6935461963078797</v>
      </c>
    </row>
    <row r="69" spans="1:7" x14ac:dyDescent="0.25">
      <c r="A69" s="8">
        <v>60</v>
      </c>
      <c r="B69" s="20">
        <v>1.00629562840911</v>
      </c>
      <c r="C69" s="20">
        <v>-4.9633861242417199</v>
      </c>
      <c r="D69" s="21">
        <v>2.0388872859042499</v>
      </c>
      <c r="E69" s="21">
        <v>11.9386516870227</v>
      </c>
      <c r="F69" s="21">
        <v>4.5870518379540197</v>
      </c>
      <c r="G69" s="21">
        <v>3.6007231472996901</v>
      </c>
    </row>
    <row r="70" spans="1:7" x14ac:dyDescent="0.25">
      <c r="A70" s="8">
        <v>61</v>
      </c>
      <c r="B70" s="20">
        <v>-13.393023212347501</v>
      </c>
      <c r="C70" s="20">
        <v>0.49508740862182599</v>
      </c>
      <c r="D70" s="21">
        <v>0.16135918764172699</v>
      </c>
      <c r="E70" s="21">
        <v>-19.629540961972001</v>
      </c>
      <c r="F70" s="21">
        <v>-1.8771700400161899</v>
      </c>
      <c r="G70" s="21">
        <v>-1.6180600426988601</v>
      </c>
    </row>
    <row r="71" spans="1:7" x14ac:dyDescent="0.25">
      <c r="A71" s="8">
        <v>62</v>
      </c>
      <c r="B71" s="20">
        <v>14.1145867005024</v>
      </c>
      <c r="C71" s="20">
        <v>0.26769349144811899</v>
      </c>
      <c r="D71" s="21">
        <v>42.001736046295299</v>
      </c>
      <c r="E71" s="21">
        <v>33.415428558570603</v>
      </c>
      <c r="F71" s="21">
        <v>11.503235475527299</v>
      </c>
      <c r="G71" s="21">
        <v>-2.0258780741701798</v>
      </c>
    </row>
    <row r="72" spans="1:7" x14ac:dyDescent="0.25">
      <c r="A72" s="8">
        <v>63</v>
      </c>
      <c r="B72" s="20">
        <v>-3.5396654654425599</v>
      </c>
      <c r="C72" s="20">
        <v>1.5798140009438599</v>
      </c>
      <c r="D72" s="21">
        <v>3.3658120941666598</v>
      </c>
      <c r="E72" s="21">
        <v>-11.339593563563</v>
      </c>
      <c r="F72" s="21">
        <v>-5.4765305296834299</v>
      </c>
      <c r="G72" s="21">
        <v>3.95787610368484</v>
      </c>
    </row>
    <row r="73" spans="1:7" x14ac:dyDescent="0.25">
      <c r="A73" s="8">
        <v>64</v>
      </c>
      <c r="B73" s="20">
        <v>-7.0574467482912402</v>
      </c>
      <c r="C73" s="20">
        <v>1.91356385636995</v>
      </c>
      <c r="D73" s="21">
        <v>20.1966942002168</v>
      </c>
      <c r="E73" s="21">
        <v>-10.979878979750801</v>
      </c>
      <c r="F73" s="21">
        <v>-2.3095841929424998</v>
      </c>
      <c r="G73" s="21">
        <v>-1.41741827072476</v>
      </c>
    </row>
    <row r="74" spans="1:7" x14ac:dyDescent="0.25">
      <c r="A74" s="8">
        <v>65</v>
      </c>
      <c r="B74" s="20">
        <v>6.3789734070171198</v>
      </c>
      <c r="C74" s="20">
        <v>-4.95608711053604</v>
      </c>
      <c r="D74" s="21">
        <v>3.0937246273491001</v>
      </c>
      <c r="E74" s="21">
        <v>-27.6474109774969</v>
      </c>
      <c r="F74" s="21">
        <v>-9.6538641474284006</v>
      </c>
      <c r="G74" s="21">
        <v>6.2133600272068996</v>
      </c>
    </row>
    <row r="75" spans="1:7" x14ac:dyDescent="0.25">
      <c r="A75" s="8">
        <v>66</v>
      </c>
      <c r="B75" s="20">
        <v>-10.708044973361501</v>
      </c>
      <c r="C75" s="20">
        <v>6.9673376699656</v>
      </c>
      <c r="D75" s="21">
        <v>2.9155248635620601</v>
      </c>
      <c r="E75" s="21">
        <v>-25.224058869379299</v>
      </c>
      <c r="F75" s="21">
        <v>-5.5354928314512799</v>
      </c>
      <c r="G75" s="21">
        <v>10.109596773591999</v>
      </c>
    </row>
    <row r="76" spans="1:7" x14ac:dyDescent="0.25">
      <c r="A76" s="8">
        <v>67</v>
      </c>
      <c r="B76" s="20">
        <v>20.711689020349901</v>
      </c>
      <c r="C76" s="20">
        <v>-2.3589141796456601</v>
      </c>
      <c r="D76" s="21">
        <v>3.1179026323914201</v>
      </c>
      <c r="E76" s="21">
        <v>4.9134558495529603</v>
      </c>
      <c r="F76" s="21">
        <v>-13.631789026005</v>
      </c>
      <c r="G76" s="21">
        <v>4.0097147391477099</v>
      </c>
    </row>
    <row r="77" spans="1:7" x14ac:dyDescent="0.25">
      <c r="A77" s="8">
        <v>68</v>
      </c>
      <c r="B77" s="20">
        <v>-7.8456409448223896</v>
      </c>
      <c r="C77" s="20">
        <v>-7.7063514238459403</v>
      </c>
      <c r="D77" s="21">
        <v>0.20149567586195199</v>
      </c>
      <c r="E77" s="21">
        <v>13.5930853166223</v>
      </c>
      <c r="F77" s="21">
        <v>6.2518561519883704</v>
      </c>
      <c r="G77" s="21">
        <v>-0.72475884785033495</v>
      </c>
    </row>
    <row r="78" spans="1:7" x14ac:dyDescent="0.25">
      <c r="A78" s="8">
        <v>69</v>
      </c>
      <c r="B78" s="20">
        <v>10.0959889162368</v>
      </c>
      <c r="C78" s="20">
        <v>2.2020956647770298</v>
      </c>
      <c r="D78" s="21">
        <v>7.0640105964420004</v>
      </c>
      <c r="E78" s="21">
        <v>-21.1884420382077</v>
      </c>
      <c r="F78" s="21">
        <v>7.4530379138680596</v>
      </c>
      <c r="G78" s="21">
        <v>6.8343267274929103</v>
      </c>
    </row>
    <row r="79" spans="1:7" x14ac:dyDescent="0.25">
      <c r="A79" s="8">
        <v>70</v>
      </c>
      <c r="B79" s="20">
        <v>-7.3985569378887801</v>
      </c>
      <c r="C79" s="20">
        <v>2.4623992016538598</v>
      </c>
      <c r="D79" s="21">
        <v>11.3337040995176</v>
      </c>
      <c r="E79" s="21">
        <v>26.496687199698599</v>
      </c>
      <c r="F79" s="21">
        <v>7.1612806021663804</v>
      </c>
      <c r="G79" s="21">
        <v>13.8723967127404</v>
      </c>
    </row>
    <row r="80" spans="1:7" x14ac:dyDescent="0.25">
      <c r="A80" s="8">
        <v>71</v>
      </c>
      <c r="B80" s="20">
        <v>15.892334244283701</v>
      </c>
      <c r="C80" s="20">
        <v>-0.18430176570422199</v>
      </c>
      <c r="D80" s="21">
        <v>0.46044104448330597</v>
      </c>
      <c r="E80" s="21">
        <v>-2.74995569937479</v>
      </c>
      <c r="F80" s="21">
        <v>-6.7144242923260702</v>
      </c>
      <c r="G80" s="21">
        <v>1.33789295067991</v>
      </c>
    </row>
    <row r="81" spans="1:7" x14ac:dyDescent="0.25">
      <c r="A81" s="8">
        <v>72</v>
      </c>
      <c r="B81" s="20">
        <v>-10.5690535628123</v>
      </c>
      <c r="C81" s="20">
        <v>4.6862792056683</v>
      </c>
      <c r="D81" s="21">
        <v>19.502261607474601</v>
      </c>
      <c r="E81" s="21">
        <v>6.2107980563653999</v>
      </c>
      <c r="F81" s="21">
        <v>-1.2319432075455801</v>
      </c>
      <c r="G81" s="21">
        <v>-1.3253163869212601</v>
      </c>
    </row>
    <row r="82" spans="1:7" x14ac:dyDescent="0.25">
      <c r="A82" s="8">
        <v>73</v>
      </c>
      <c r="B82" s="20">
        <v>-7.5386471412959297</v>
      </c>
      <c r="C82" s="20">
        <v>-1.75507634189849</v>
      </c>
      <c r="D82" s="21">
        <v>9.8746844253862704</v>
      </c>
      <c r="E82" s="21">
        <v>-7.1639003147165399</v>
      </c>
      <c r="F82" s="21">
        <v>-1.5597445747221901</v>
      </c>
      <c r="G82" s="21">
        <v>-6.2485644050386897</v>
      </c>
    </row>
    <row r="83" spans="1:7" x14ac:dyDescent="0.25">
      <c r="A83" s="8">
        <v>74</v>
      </c>
      <c r="B83" s="20">
        <v>-3.80330377127687</v>
      </c>
      <c r="C83" s="20">
        <v>-4.1120821299856702</v>
      </c>
      <c r="D83" s="21">
        <v>2.3797292002827199</v>
      </c>
      <c r="E83" s="21">
        <v>22.7603670949097</v>
      </c>
      <c r="F83" s="21">
        <v>3.20088645950382</v>
      </c>
      <c r="G83" s="21">
        <v>-16.239227421440599</v>
      </c>
    </row>
    <row r="84" spans="1:7" x14ac:dyDescent="0.25">
      <c r="A84" s="8">
        <v>75</v>
      </c>
      <c r="B84" s="20">
        <v>-1.12187840000018</v>
      </c>
      <c r="C84" s="20">
        <v>-7.2138048970929596</v>
      </c>
      <c r="D84" s="21">
        <v>5.5564711104111799</v>
      </c>
      <c r="E84" s="21">
        <v>11.9976370192741</v>
      </c>
      <c r="F84" s="21">
        <v>-2.99014418100194</v>
      </c>
      <c r="G84" s="21">
        <v>7.76460307795577</v>
      </c>
    </row>
    <row r="85" spans="1:7" x14ac:dyDescent="0.25">
      <c r="A85" s="8">
        <v>76</v>
      </c>
      <c r="B85" s="20">
        <v>-1.85445747713745</v>
      </c>
      <c r="C85" s="20">
        <v>1.78469939387443</v>
      </c>
      <c r="D85" s="21">
        <v>6.1757128831066401</v>
      </c>
      <c r="E85" s="21">
        <v>5.1618168589054703</v>
      </c>
      <c r="F85" s="21">
        <v>3.7785012488729901</v>
      </c>
      <c r="G85" s="21">
        <v>-3.8116499309797298</v>
      </c>
    </row>
    <row r="86" spans="1:7" x14ac:dyDescent="0.25">
      <c r="A86" s="8">
        <v>77</v>
      </c>
      <c r="B86" s="20">
        <v>-7.0572351837411897</v>
      </c>
      <c r="C86" s="20">
        <v>-10.9336834216395</v>
      </c>
      <c r="D86" s="21">
        <v>2.3675250056953501</v>
      </c>
      <c r="E86" s="21">
        <v>-10.2166265432607</v>
      </c>
      <c r="F86" s="21">
        <v>5.6610561856555499</v>
      </c>
      <c r="G86" s="21">
        <v>-4.7296435588498502</v>
      </c>
    </row>
    <row r="87" spans="1:7" x14ac:dyDescent="0.25">
      <c r="A87" s="8">
        <v>78</v>
      </c>
      <c r="B87" s="20">
        <v>9.7788351151987705</v>
      </c>
      <c r="C87" s="20">
        <v>2.8250861539162702</v>
      </c>
      <c r="D87" s="21">
        <v>13.700430400138501</v>
      </c>
      <c r="E87" s="21">
        <v>10.614865280340601</v>
      </c>
      <c r="F87" s="21">
        <v>7.1365757376692498</v>
      </c>
      <c r="G87" s="21">
        <v>-18.144465029365701</v>
      </c>
    </row>
    <row r="88" spans="1:7" x14ac:dyDescent="0.25">
      <c r="A88" s="8">
        <v>79</v>
      </c>
      <c r="B88" s="20">
        <v>-1.3822294859052</v>
      </c>
      <c r="C88" s="20">
        <v>0.23971711355956299</v>
      </c>
      <c r="D88" s="21">
        <v>0.31110099521717299</v>
      </c>
      <c r="E88" s="21">
        <v>6.1793123851519498</v>
      </c>
      <c r="F88" s="21">
        <v>-6.3493922618641996</v>
      </c>
      <c r="G88" s="21">
        <v>8.8927497308401193</v>
      </c>
    </row>
    <row r="89" spans="1:7" x14ac:dyDescent="0.25">
      <c r="A89" s="8">
        <v>80</v>
      </c>
      <c r="B89" s="20">
        <v>0.42819983927162297</v>
      </c>
      <c r="C89" s="20">
        <v>3.6418518205773802</v>
      </c>
      <c r="D89" s="21">
        <v>1.01321362502898</v>
      </c>
      <c r="E89" s="21">
        <v>2.8932546499023699</v>
      </c>
      <c r="F89" s="21">
        <v>0.64283400108425404</v>
      </c>
      <c r="G89" s="21">
        <v>-4.6757979232506299</v>
      </c>
    </row>
    <row r="90" spans="1:7" x14ac:dyDescent="0.25">
      <c r="A90" s="8">
        <v>81</v>
      </c>
      <c r="B90" s="20">
        <v>-6.67532916198605</v>
      </c>
      <c r="C90" s="20">
        <v>-2.90497390909636</v>
      </c>
      <c r="D90" s="21">
        <v>1.45540494492464</v>
      </c>
      <c r="E90" s="21">
        <v>13.703745507333201</v>
      </c>
      <c r="F90" s="21">
        <v>5.8437115700413402</v>
      </c>
      <c r="G90" s="21">
        <v>3.9062775187905898</v>
      </c>
    </row>
    <row r="91" spans="1:7" x14ac:dyDescent="0.25">
      <c r="A91" s="8">
        <v>82</v>
      </c>
      <c r="B91" s="20">
        <v>8.2888137085120803</v>
      </c>
      <c r="C91" s="20">
        <v>1.2526094278019499</v>
      </c>
      <c r="D91" s="21">
        <v>2.7699400953435802</v>
      </c>
      <c r="E91" s="21">
        <v>8.9413191371350607</v>
      </c>
      <c r="F91" s="21">
        <v>-1.86788426831478</v>
      </c>
      <c r="G91" s="21">
        <v>1.38155526793422</v>
      </c>
    </row>
    <row r="92" spans="1:7" x14ac:dyDescent="0.25">
      <c r="A92" s="8">
        <v>83</v>
      </c>
      <c r="B92" s="20">
        <v>4.5706926329817801</v>
      </c>
      <c r="C92" s="20">
        <v>-11.089309923588999</v>
      </c>
      <c r="D92" s="21">
        <v>5.6691127868599498</v>
      </c>
      <c r="E92" s="21">
        <v>-3.7545004374856101</v>
      </c>
      <c r="F92" s="21">
        <v>3.5186452827852399</v>
      </c>
      <c r="G92" s="21">
        <v>1.3070238276475901</v>
      </c>
    </row>
    <row r="93" spans="1:7" x14ac:dyDescent="0.25">
      <c r="A93" s="8">
        <v>84</v>
      </c>
      <c r="B93" s="20">
        <v>6.6053961819877198</v>
      </c>
      <c r="C93" s="20">
        <v>-2.8889849041304601</v>
      </c>
      <c r="D93" s="21">
        <v>3.0235643290348899</v>
      </c>
      <c r="E93" s="21">
        <v>-2.7542820376472101</v>
      </c>
      <c r="F93" s="21">
        <v>-0.34597364810773001</v>
      </c>
      <c r="G93" s="21">
        <v>7.1617741639134502</v>
      </c>
    </row>
    <row r="94" spans="1:7" x14ac:dyDescent="0.25">
      <c r="A94" s="8">
        <v>85</v>
      </c>
      <c r="B94" s="20">
        <v>-9.3871960896611899</v>
      </c>
      <c r="C94" s="20">
        <v>4.3168431645396597</v>
      </c>
      <c r="D94" s="21">
        <v>23.908342273370501</v>
      </c>
      <c r="E94" s="21">
        <v>23.2766243468451</v>
      </c>
      <c r="F94" s="21">
        <v>-9.6488186324175498</v>
      </c>
      <c r="G94" s="21">
        <v>7.7008784213140604</v>
      </c>
    </row>
    <row r="95" spans="1:7" x14ac:dyDescent="0.25">
      <c r="A95" s="8">
        <v>86</v>
      </c>
      <c r="B95" s="20">
        <v>-0.672397881680311</v>
      </c>
      <c r="C95" s="20">
        <v>-2.07792089135748</v>
      </c>
      <c r="D95" s="21">
        <v>0.77082881188842001</v>
      </c>
      <c r="E95" s="21">
        <v>5.2988136832467099</v>
      </c>
      <c r="F95" s="21">
        <v>-12.7206083639201</v>
      </c>
      <c r="G95" s="21">
        <v>10.412840197949199</v>
      </c>
    </row>
    <row r="96" spans="1:7" x14ac:dyDescent="0.25">
      <c r="A96" s="8">
        <v>87</v>
      </c>
      <c r="B96" s="20">
        <v>-8.7510960814361898</v>
      </c>
      <c r="C96" s="20">
        <v>1.1619891619375</v>
      </c>
      <c r="D96" s="21">
        <v>2.6262282146661802</v>
      </c>
      <c r="E96" s="21">
        <v>-9.4680501009934108</v>
      </c>
      <c r="F96" s="21">
        <v>-12.0716241063258</v>
      </c>
      <c r="G96" s="21">
        <v>-0.127915976685294</v>
      </c>
    </row>
    <row r="97" spans="1:7" x14ac:dyDescent="0.25">
      <c r="A97" s="8">
        <v>88</v>
      </c>
      <c r="B97" s="20">
        <v>14.963966540984099</v>
      </c>
      <c r="C97" s="20">
        <v>10.532661098780601</v>
      </c>
      <c r="D97" s="21">
        <v>1.9583468021858199</v>
      </c>
      <c r="E97" s="21">
        <v>3.06934118457588</v>
      </c>
      <c r="F97" s="21">
        <v>-0.55044685238957503</v>
      </c>
      <c r="G97" s="21">
        <v>4.5607885363421996</v>
      </c>
    </row>
    <row r="98" spans="1:7" x14ac:dyDescent="0.25">
      <c r="A98" s="8">
        <v>89</v>
      </c>
      <c r="B98" s="20">
        <v>8.2859177586199895</v>
      </c>
      <c r="C98" s="20">
        <v>-3.99709185308516</v>
      </c>
      <c r="D98" s="21">
        <v>0.97563609466008305</v>
      </c>
      <c r="E98" s="21">
        <v>14.5352866862137</v>
      </c>
      <c r="F98" s="21">
        <v>-11.267982717408501</v>
      </c>
      <c r="G98" s="21">
        <v>-3.9780594776375602</v>
      </c>
    </row>
    <row r="99" spans="1:7" x14ac:dyDescent="0.25">
      <c r="A99" s="8">
        <v>90</v>
      </c>
      <c r="B99" s="20">
        <v>-10.882330953175201</v>
      </c>
      <c r="C99" s="20">
        <v>3.9918750577826998</v>
      </c>
      <c r="D99" s="21">
        <v>0.33968242581330199</v>
      </c>
      <c r="E99" s="21">
        <v>-4.2206486260365503</v>
      </c>
      <c r="F99" s="21">
        <v>-13.589069931607099</v>
      </c>
      <c r="G99" s="21">
        <v>1.6053805140233399</v>
      </c>
    </row>
    <row r="100" spans="1:7" x14ac:dyDescent="0.25">
      <c r="A100" s="8">
        <v>91</v>
      </c>
      <c r="B100" s="20">
        <v>-8.1982652018783408</v>
      </c>
      <c r="C100" s="20">
        <v>4.4196679582307601</v>
      </c>
      <c r="D100" s="21">
        <v>2.9112797648574902</v>
      </c>
      <c r="E100" s="21">
        <v>4.1072009151003801</v>
      </c>
      <c r="F100" s="21">
        <v>-7.4850059693305804</v>
      </c>
      <c r="G100" s="21">
        <v>-6.1207614633031397</v>
      </c>
    </row>
    <row r="101" spans="1:7" x14ac:dyDescent="0.25">
      <c r="A101" s="8">
        <v>92</v>
      </c>
      <c r="B101" s="20">
        <v>15.4749478663774</v>
      </c>
      <c r="C101" s="20">
        <v>8.0186156435039499E-2</v>
      </c>
      <c r="D101" s="21">
        <v>3.9191556184934702</v>
      </c>
      <c r="E101" s="21">
        <v>-12.401769823746999</v>
      </c>
      <c r="F101" s="21">
        <v>0.85707409505549403</v>
      </c>
      <c r="G101" s="21">
        <v>0.26935537009362798</v>
      </c>
    </row>
    <row r="102" spans="1:7" x14ac:dyDescent="0.25">
      <c r="A102" s="8">
        <v>93</v>
      </c>
      <c r="B102" s="20">
        <v>-5.1330524386938903</v>
      </c>
      <c r="C102" s="20">
        <v>-4.2053273463928997</v>
      </c>
      <c r="D102" s="21">
        <v>1.65721341318556</v>
      </c>
      <c r="E102" s="21">
        <v>-2.6180263033752902</v>
      </c>
      <c r="F102" s="21">
        <v>-2.8187240984524</v>
      </c>
      <c r="G102" s="21">
        <v>-1.09259225134381</v>
      </c>
    </row>
    <row r="103" spans="1:7" x14ac:dyDescent="0.25">
      <c r="A103" s="8">
        <v>94</v>
      </c>
      <c r="B103" s="20">
        <v>7.9378246712648197</v>
      </c>
      <c r="C103" s="20">
        <v>0.53321398923237096</v>
      </c>
      <c r="D103" s="21">
        <v>8.8941232576875695</v>
      </c>
      <c r="E103" s="21">
        <v>21.161068736786401</v>
      </c>
      <c r="F103" s="21">
        <v>6.6474259483264202</v>
      </c>
      <c r="G103" s="21">
        <v>3.8562744489175098</v>
      </c>
    </row>
    <row r="104" spans="1:7" x14ac:dyDescent="0.25">
      <c r="A104" s="8">
        <v>95</v>
      </c>
      <c r="B104" s="20">
        <v>2.4529801417332999</v>
      </c>
      <c r="C104" s="20">
        <v>-0.13566228288787499</v>
      </c>
      <c r="D104" s="21">
        <v>2.0580179661968301</v>
      </c>
      <c r="E104" s="21">
        <v>-7.7693388233334897</v>
      </c>
      <c r="F104" s="21">
        <v>-2.8067395689080401</v>
      </c>
      <c r="G104" s="21">
        <v>-1.9263293318276</v>
      </c>
    </row>
    <row r="105" spans="1:7" x14ac:dyDescent="0.25">
      <c r="A105" s="8">
        <v>96</v>
      </c>
      <c r="B105" s="20">
        <v>5.6806255265747598</v>
      </c>
      <c r="C105" s="20">
        <v>-7.0214378915086497</v>
      </c>
      <c r="D105" s="21">
        <v>0.89304753299144601</v>
      </c>
      <c r="E105" s="21">
        <v>11.5846046157221</v>
      </c>
      <c r="F105" s="21">
        <v>-4.9672960621508198</v>
      </c>
      <c r="G105" s="21">
        <v>7.0847762796059497</v>
      </c>
    </row>
    <row r="106" spans="1:7" x14ac:dyDescent="0.25">
      <c r="A106" s="8">
        <v>97</v>
      </c>
      <c r="B106" s="20">
        <v>-9.9389226887073399</v>
      </c>
      <c r="C106" s="20">
        <v>-1.1626252402164801</v>
      </c>
      <c r="D106" s="21">
        <v>1.46968818108357</v>
      </c>
      <c r="E106" s="21">
        <v>2.1404231314364202</v>
      </c>
      <c r="F106" s="21">
        <v>-23.830124062421099</v>
      </c>
      <c r="G106" s="21">
        <v>11.840665416695201</v>
      </c>
    </row>
    <row r="107" spans="1:7" x14ac:dyDescent="0.25">
      <c r="A107" s="8">
        <v>98</v>
      </c>
      <c r="B107" s="20">
        <v>4.67003129682052</v>
      </c>
      <c r="C107" s="20">
        <v>-1.4388471742793101</v>
      </c>
      <c r="D107" s="21">
        <v>5.5733515659431401</v>
      </c>
      <c r="E107" s="21">
        <v>9.5186850570537995</v>
      </c>
      <c r="F107" s="21">
        <v>11.3053199666005</v>
      </c>
      <c r="G107" s="21">
        <v>-2.1182682689424501</v>
      </c>
    </row>
    <row r="108" spans="1:7" x14ac:dyDescent="0.25">
      <c r="A108" s="8">
        <v>99</v>
      </c>
      <c r="B108" s="20">
        <v>-4.0354522111155102</v>
      </c>
      <c r="C108" s="20">
        <v>-6.1376236472068104</v>
      </c>
      <c r="D108" s="21">
        <v>3.57226450533134</v>
      </c>
      <c r="E108" s="21">
        <v>-7.9744666973452203</v>
      </c>
      <c r="F108" s="21">
        <v>8.7263511645246403</v>
      </c>
      <c r="G108" s="21">
        <v>-4.6616210579175501</v>
      </c>
    </row>
    <row r="109" spans="1:7" x14ac:dyDescent="0.25">
      <c r="A109" s="8">
        <v>100</v>
      </c>
      <c r="B109" s="20">
        <v>4.4653091209293203</v>
      </c>
      <c r="C109" s="20">
        <v>0.69619135066819504</v>
      </c>
      <c r="D109" s="21">
        <v>7.0187482749256196</v>
      </c>
      <c r="E109" s="21">
        <v>2.4261948010337799</v>
      </c>
      <c r="F109" s="21">
        <v>-10.329649455156799</v>
      </c>
      <c r="G109" s="21">
        <v>-3.83620355067873</v>
      </c>
    </row>
    <row r="110" spans="1:7" x14ac:dyDescent="0.25">
      <c r="A110" s="8">
        <v>101</v>
      </c>
      <c r="B110" s="20">
        <v>-4.5467714550657696</v>
      </c>
      <c r="C110" s="20">
        <v>2.3402840127289299</v>
      </c>
      <c r="D110" s="21">
        <v>1.35336410557536</v>
      </c>
      <c r="E110" s="21">
        <v>11.4958709026526</v>
      </c>
      <c r="F110" s="21">
        <v>0.77486891949176395</v>
      </c>
      <c r="G110" s="21">
        <v>-6.7920052527139703</v>
      </c>
    </row>
    <row r="111" spans="1:7" x14ac:dyDescent="0.25">
      <c r="A111" s="8">
        <v>102</v>
      </c>
      <c r="B111" s="20">
        <v>1.6876907304544999</v>
      </c>
      <c r="C111" s="20">
        <v>-0.23189296861790901</v>
      </c>
      <c r="D111" s="21">
        <v>4.57115021508152</v>
      </c>
      <c r="E111" s="21">
        <v>-24.8153291157467</v>
      </c>
      <c r="F111" s="21">
        <v>-2.6299234178434201</v>
      </c>
      <c r="G111" s="21">
        <v>0.85826279061453803</v>
      </c>
    </row>
    <row r="112" spans="1:7" x14ac:dyDescent="0.25">
      <c r="A112" s="8">
        <v>103</v>
      </c>
      <c r="B112" s="20">
        <v>4.6337500871992798</v>
      </c>
      <c r="C112" s="20">
        <v>4.2402891368098503</v>
      </c>
      <c r="D112" s="21">
        <v>2.7102326582005398</v>
      </c>
      <c r="E112" s="21">
        <v>5.2367648093662202</v>
      </c>
      <c r="F112" s="21">
        <v>-4.3071820601212298</v>
      </c>
      <c r="G112" s="21">
        <v>10.5992542643316</v>
      </c>
    </row>
    <row r="113" spans="1:7" x14ac:dyDescent="0.25">
      <c r="A113" s="8">
        <v>104</v>
      </c>
      <c r="B113" s="20">
        <v>1.0147708099525801</v>
      </c>
      <c r="C113" s="20">
        <v>6.86779844266123</v>
      </c>
      <c r="D113" s="21">
        <v>0.62471832850738196</v>
      </c>
      <c r="E113" s="21">
        <v>7.2305054150201702</v>
      </c>
      <c r="F113" s="21">
        <v>-8.6244767712436996</v>
      </c>
      <c r="G113" s="21">
        <v>-2.3436606877603499</v>
      </c>
    </row>
    <row r="114" spans="1:7" x14ac:dyDescent="0.25">
      <c r="A114" s="8">
        <v>105</v>
      </c>
      <c r="B114" s="20">
        <v>1.6399085883387801</v>
      </c>
      <c r="C114" s="20">
        <v>3.5337373280289501</v>
      </c>
      <c r="D114" s="21">
        <v>5.9861048637921499</v>
      </c>
      <c r="E114" s="21">
        <v>-4.4022715886516197</v>
      </c>
      <c r="F114" s="21">
        <v>12.298009578295799</v>
      </c>
      <c r="G114" s="21">
        <v>7.1422017561537796</v>
      </c>
    </row>
    <row r="115" spans="1:7" x14ac:dyDescent="0.25">
      <c r="A115" s="8">
        <v>106</v>
      </c>
      <c r="B115" s="20">
        <v>-11.968341088834601</v>
      </c>
      <c r="C115" s="20">
        <v>-5.3380367763891101</v>
      </c>
      <c r="D115" s="21">
        <v>2.82989205154185</v>
      </c>
      <c r="E115" s="21">
        <v>8.9067952529404106</v>
      </c>
      <c r="F115" s="21">
        <v>-7.0389396387301204</v>
      </c>
      <c r="G115" s="21">
        <v>3.36196076256287</v>
      </c>
    </row>
    <row r="116" spans="1:7" x14ac:dyDescent="0.25">
      <c r="A116" s="8">
        <v>107</v>
      </c>
      <c r="B116" s="20">
        <v>-1.26783488047963</v>
      </c>
      <c r="C116" s="20">
        <v>-2.6365130077865802</v>
      </c>
      <c r="D116" s="21">
        <v>0.37392527194898201</v>
      </c>
      <c r="E116" s="21">
        <v>5.6992153014584002</v>
      </c>
      <c r="F116" s="21">
        <v>5.9736045973743304</v>
      </c>
      <c r="G116" s="21">
        <v>7.5942570929678999</v>
      </c>
    </row>
    <row r="117" spans="1:7" x14ac:dyDescent="0.25">
      <c r="A117" s="8">
        <v>108</v>
      </c>
      <c r="B117" s="20">
        <v>-2.4411190413133701</v>
      </c>
      <c r="C117" s="20">
        <v>0.26402949772857698</v>
      </c>
      <c r="D117" s="21">
        <v>0.47457434865776099</v>
      </c>
      <c r="E117" s="21">
        <v>0.60704768379882801</v>
      </c>
      <c r="F117" s="21">
        <v>11.6499782961153</v>
      </c>
      <c r="G117" s="21">
        <v>10.7029720328644</v>
      </c>
    </row>
    <row r="118" spans="1:7" x14ac:dyDescent="0.25">
      <c r="A118" s="8">
        <v>109</v>
      </c>
      <c r="B118" s="20">
        <v>-7.7467546254507296</v>
      </c>
      <c r="C118" s="20">
        <v>-8.4148605304325805</v>
      </c>
      <c r="D118" s="21">
        <v>1.4624455988062901</v>
      </c>
      <c r="E118" s="21">
        <v>-23.1176470234305</v>
      </c>
      <c r="F118" s="21">
        <v>-7.0859349094325097</v>
      </c>
      <c r="G118" s="21">
        <v>1.7125576718817801</v>
      </c>
    </row>
    <row r="119" spans="1:7" x14ac:dyDescent="0.25">
      <c r="A119" s="8">
        <v>110</v>
      </c>
      <c r="B119" s="20">
        <v>-3.06239325389142</v>
      </c>
      <c r="C119" s="20">
        <v>-2.7319249165396999</v>
      </c>
      <c r="D119" s="21">
        <v>2.3110933701019101</v>
      </c>
      <c r="E119" s="21">
        <v>-23.533969611260499</v>
      </c>
      <c r="F119" s="21">
        <v>5.2786452367729604</v>
      </c>
      <c r="G119" s="21">
        <v>12.3536926111565</v>
      </c>
    </row>
    <row r="120" spans="1:7" x14ac:dyDescent="0.25">
      <c r="A120" s="8">
        <v>111</v>
      </c>
      <c r="B120" s="20">
        <v>11.7845965379663</v>
      </c>
      <c r="C120" s="20">
        <v>0.11805378203490501</v>
      </c>
      <c r="D120" s="21">
        <v>0.95638327832269698</v>
      </c>
      <c r="E120" s="21">
        <v>6.0092578068304601</v>
      </c>
      <c r="F120" s="21">
        <v>3.0491430369295101</v>
      </c>
      <c r="G120" s="21">
        <v>-4.8473562251348703</v>
      </c>
    </row>
    <row r="121" spans="1:7" x14ac:dyDescent="0.25">
      <c r="A121" s="8">
        <v>112</v>
      </c>
      <c r="B121" s="20">
        <v>-5.5588717937200798</v>
      </c>
      <c r="C121" s="20">
        <v>-9.8735910862724694</v>
      </c>
      <c r="D121" s="21">
        <v>8.0396138698154793</v>
      </c>
      <c r="E121" s="21">
        <v>-20.698123716894099</v>
      </c>
      <c r="F121" s="21">
        <v>20.376447178751398</v>
      </c>
      <c r="G121" s="21">
        <v>1.3775663103399201</v>
      </c>
    </row>
    <row r="122" spans="1:7" x14ac:dyDescent="0.25">
      <c r="A122" s="8">
        <v>113</v>
      </c>
      <c r="B122" s="20">
        <v>8.2024858400148606</v>
      </c>
      <c r="C122" s="20">
        <v>6.5532668041945499</v>
      </c>
      <c r="D122" s="21">
        <v>5.6857681215717104</v>
      </c>
      <c r="E122" s="21">
        <v>-13.4787473200397</v>
      </c>
      <c r="F122" s="21">
        <v>-3.9919211898159301</v>
      </c>
      <c r="G122" s="21">
        <v>3.6963527423841098</v>
      </c>
    </row>
    <row r="123" spans="1:7" x14ac:dyDescent="0.25">
      <c r="A123" s="8">
        <v>114</v>
      </c>
      <c r="B123" s="20">
        <v>6.0237641731066898</v>
      </c>
      <c r="C123" s="20">
        <v>-1.1687285276718999</v>
      </c>
      <c r="D123" s="21">
        <v>1.97839136639629</v>
      </c>
      <c r="E123" s="21">
        <v>-19.627303825167701</v>
      </c>
      <c r="F123" s="21">
        <v>18.688211291056199</v>
      </c>
      <c r="G123" s="21">
        <v>-2.7826411361884098</v>
      </c>
    </row>
    <row r="124" spans="1:7" x14ac:dyDescent="0.25">
      <c r="A124" s="8">
        <v>115</v>
      </c>
      <c r="B124" s="20">
        <v>12.417743415718499</v>
      </c>
      <c r="C124" s="20">
        <v>-2.0188548464185798</v>
      </c>
      <c r="D124" s="21">
        <v>0.35212111216321501</v>
      </c>
      <c r="E124" s="21">
        <v>17.014021149530802</v>
      </c>
      <c r="F124" s="21">
        <v>11.789690324299</v>
      </c>
      <c r="G124" s="21">
        <v>-1.5365549427509599</v>
      </c>
    </row>
    <row r="125" spans="1:7" x14ac:dyDescent="0.25">
      <c r="A125" s="8">
        <v>116</v>
      </c>
      <c r="B125" s="20">
        <v>13.2858196339406</v>
      </c>
      <c r="C125" s="20">
        <v>-2.8350399956883301</v>
      </c>
      <c r="D125" s="21">
        <v>0.80427913555716901</v>
      </c>
      <c r="E125" s="21">
        <v>2.0942477092832901</v>
      </c>
      <c r="F125" s="21">
        <v>-10.0055531135237</v>
      </c>
      <c r="G125" s="21">
        <v>8.0262392848787698</v>
      </c>
    </row>
    <row r="126" spans="1:7" x14ac:dyDescent="0.25">
      <c r="A126" s="8">
        <v>117</v>
      </c>
      <c r="B126" s="20">
        <v>-4.7706106272015099</v>
      </c>
      <c r="C126" s="20">
        <v>-10.620869102541</v>
      </c>
      <c r="D126" s="21">
        <v>0.63047476408008696</v>
      </c>
      <c r="E126" s="21">
        <v>13.94864648149</v>
      </c>
      <c r="F126" s="21">
        <v>-3.2179848298365799</v>
      </c>
      <c r="G126" s="21">
        <v>-10.8635918640648</v>
      </c>
    </row>
    <row r="127" spans="1:7" x14ac:dyDescent="0.25">
      <c r="A127" s="8">
        <v>118</v>
      </c>
      <c r="B127" s="20">
        <v>-6.8638338506490104</v>
      </c>
      <c r="C127" s="20">
        <v>0.18097010128399399</v>
      </c>
      <c r="D127" s="21">
        <v>0.74809338285980898</v>
      </c>
      <c r="E127" s="21">
        <v>1.11652059887921</v>
      </c>
      <c r="F127" s="21">
        <v>-3.75526570005281</v>
      </c>
      <c r="G127" s="21">
        <v>2.8403809659541301</v>
      </c>
    </row>
    <row r="128" spans="1:7" x14ac:dyDescent="0.25">
      <c r="A128" s="8">
        <v>119</v>
      </c>
      <c r="B128" s="20">
        <v>5.4159155533204402</v>
      </c>
      <c r="C128" s="20">
        <v>-7.7639708611407601</v>
      </c>
      <c r="D128" s="21">
        <v>1.9323539649767101</v>
      </c>
      <c r="E128" s="21">
        <v>6.2894933302786802</v>
      </c>
      <c r="F128" s="21">
        <v>-8.7258246882231596</v>
      </c>
      <c r="G128" s="21">
        <v>6.6557500392384501</v>
      </c>
    </row>
    <row r="129" spans="1:7" x14ac:dyDescent="0.25">
      <c r="A129" s="8">
        <v>120</v>
      </c>
      <c r="B129" s="20">
        <v>7.8387844046011903</v>
      </c>
      <c r="C129" s="20">
        <v>3.36600499048525</v>
      </c>
      <c r="D129" s="21">
        <v>3.08798636746954</v>
      </c>
      <c r="E129" s="21">
        <v>13.663470390796199</v>
      </c>
      <c r="F129" s="21">
        <v>-12.147565640611599</v>
      </c>
      <c r="G129" s="21">
        <v>5.0791779409827598</v>
      </c>
    </row>
    <row r="130" spans="1:7" x14ac:dyDescent="0.25">
      <c r="A130" s="8">
        <v>121</v>
      </c>
      <c r="B130" s="20">
        <v>0.44085632879050501</v>
      </c>
      <c r="C130" s="20">
        <v>1.2879034631206201</v>
      </c>
      <c r="D130" s="21">
        <v>2.5343796794625302</v>
      </c>
      <c r="E130" s="21">
        <v>18.066113044807899</v>
      </c>
      <c r="F130" s="21">
        <v>-23.225317035423</v>
      </c>
      <c r="G130" s="21">
        <v>-0.54884803730811504</v>
      </c>
    </row>
    <row r="131" spans="1:7" x14ac:dyDescent="0.25">
      <c r="A131" s="8">
        <v>122</v>
      </c>
      <c r="B131" s="20">
        <v>5.3480766102775501</v>
      </c>
      <c r="C131" s="20">
        <v>-3.2433824244866298</v>
      </c>
      <c r="D131" s="21">
        <v>1.12978094633401</v>
      </c>
      <c r="E131" s="21">
        <v>-4.56523896072461</v>
      </c>
      <c r="F131" s="21">
        <v>4.1230345775220298</v>
      </c>
      <c r="G131" s="21">
        <v>2.3099805352107099</v>
      </c>
    </row>
    <row r="132" spans="1:7" x14ac:dyDescent="0.25">
      <c r="A132" s="8">
        <v>123</v>
      </c>
      <c r="B132" s="20">
        <v>0.23259277932831199</v>
      </c>
      <c r="C132" s="20">
        <v>6.0839305706322797</v>
      </c>
      <c r="D132" s="21">
        <v>4.3916629369521498</v>
      </c>
      <c r="E132" s="21">
        <v>-23.847704752197298</v>
      </c>
      <c r="F132" s="21">
        <v>2.6643035908361301</v>
      </c>
      <c r="G132" s="21">
        <v>3.3460763516281302</v>
      </c>
    </row>
    <row r="133" spans="1:7" x14ac:dyDescent="0.25">
      <c r="A133" s="8">
        <v>124</v>
      </c>
      <c r="B133" s="20">
        <v>3.57368784415601</v>
      </c>
      <c r="C133" s="20">
        <v>5.06227085350561</v>
      </c>
      <c r="D133" s="21">
        <v>0.34922592522318902</v>
      </c>
      <c r="E133" s="21">
        <v>-12.610694126399</v>
      </c>
      <c r="F133" s="21">
        <v>-19.1410807340175</v>
      </c>
      <c r="G133" s="21">
        <v>3.25466067608291</v>
      </c>
    </row>
    <row r="134" spans="1:7" x14ac:dyDescent="0.25">
      <c r="A134" s="8">
        <v>125</v>
      </c>
      <c r="B134" s="20">
        <v>-0.96587551477547096</v>
      </c>
      <c r="C134" s="20">
        <v>5.2378633006199999</v>
      </c>
      <c r="D134" s="21">
        <v>2.5186898660699599</v>
      </c>
      <c r="E134" s="21">
        <v>-20.540898503914701</v>
      </c>
      <c r="F134" s="21">
        <v>-13.5843431327951</v>
      </c>
      <c r="G134" s="21">
        <v>4.8548834875642903</v>
      </c>
    </row>
    <row r="135" spans="1:7" x14ac:dyDescent="0.25">
      <c r="A135" s="8">
        <v>126</v>
      </c>
      <c r="B135" s="20">
        <v>5.27429253348385</v>
      </c>
      <c r="C135" s="20">
        <v>-2.4993264516743099</v>
      </c>
      <c r="D135" s="21">
        <v>3.1322366233915</v>
      </c>
      <c r="E135" s="21">
        <v>-12.656607711311199</v>
      </c>
      <c r="F135" s="21">
        <v>5.8604903693811403</v>
      </c>
      <c r="G135" s="21">
        <v>-7.0047034974400404</v>
      </c>
    </row>
    <row r="136" spans="1:7" x14ac:dyDescent="0.25">
      <c r="A136" s="8">
        <v>127</v>
      </c>
      <c r="B136" s="20">
        <v>12.568419274438501</v>
      </c>
      <c r="C136" s="20">
        <v>-2.2780082399906498</v>
      </c>
      <c r="D136" s="21">
        <v>4.9036894260331803</v>
      </c>
      <c r="E136" s="21">
        <v>-25.3066278668494</v>
      </c>
      <c r="F136" s="21">
        <v>-4.6716304979850296</v>
      </c>
      <c r="G136" s="21">
        <v>3.7717105511758402</v>
      </c>
    </row>
    <row r="137" spans="1:7" x14ac:dyDescent="0.25">
      <c r="A137" s="8">
        <v>128</v>
      </c>
      <c r="B137" s="20">
        <v>-7.5780118644970296</v>
      </c>
      <c r="C137" s="20">
        <v>0.41706512122049899</v>
      </c>
      <c r="D137" s="21">
        <v>0.56717298137523398</v>
      </c>
      <c r="E137" s="21">
        <v>2.9821870803992998</v>
      </c>
      <c r="F137" s="21">
        <v>2.41527719606465</v>
      </c>
      <c r="G137" s="21">
        <v>-8.6396457119678498</v>
      </c>
    </row>
    <row r="138" spans="1:7" x14ac:dyDescent="0.25">
      <c r="A138" s="8">
        <v>129</v>
      </c>
      <c r="B138" s="20">
        <v>0.43005852520231802</v>
      </c>
      <c r="C138" s="20">
        <v>-4.5100985409764602</v>
      </c>
      <c r="D138" s="21">
        <v>0.48109203173882997</v>
      </c>
      <c r="E138" s="21">
        <v>-5.4726502691089101</v>
      </c>
      <c r="F138" s="21">
        <v>-3.43806911402993</v>
      </c>
      <c r="G138" s="21">
        <v>2.0952648706841202</v>
      </c>
    </row>
    <row r="139" spans="1:7" x14ac:dyDescent="0.25">
      <c r="A139" s="8">
        <v>130</v>
      </c>
      <c r="B139" s="20">
        <v>3.2999067797022201</v>
      </c>
      <c r="C139" s="20">
        <v>8.9644414744318208</v>
      </c>
      <c r="D139" s="21">
        <v>2.2255228816542498</v>
      </c>
      <c r="E139" s="21">
        <v>-9.0461189307426597</v>
      </c>
      <c r="F139" s="21">
        <v>3.36837942312359</v>
      </c>
      <c r="G139" s="21">
        <v>7.8946846103315398</v>
      </c>
    </row>
    <row r="140" spans="1:7" x14ac:dyDescent="0.25">
      <c r="A140" s="8">
        <v>131</v>
      </c>
      <c r="B140" s="20">
        <v>-13.855399004474</v>
      </c>
      <c r="C140" s="20">
        <v>1.52520309607556</v>
      </c>
      <c r="D140" s="21">
        <v>0.63185795007768797</v>
      </c>
      <c r="E140" s="21">
        <v>-13.945952453634201</v>
      </c>
      <c r="F140" s="21">
        <v>10.6162641375725</v>
      </c>
      <c r="G140" s="21">
        <v>3.9836746041451399</v>
      </c>
    </row>
    <row r="141" spans="1:7" x14ac:dyDescent="0.25">
      <c r="A141" s="8">
        <v>132</v>
      </c>
      <c r="B141" s="20">
        <v>-14.3433887604647</v>
      </c>
      <c r="C141" s="20">
        <v>1.6970818967824699</v>
      </c>
      <c r="D141" s="21">
        <v>8.0007876097423996</v>
      </c>
      <c r="E141" s="21">
        <v>-28.136818563198801</v>
      </c>
      <c r="F141" s="21">
        <v>-10.9244704375725</v>
      </c>
      <c r="G141" s="21">
        <v>3.8871553607417</v>
      </c>
    </row>
    <row r="142" spans="1:7" x14ac:dyDescent="0.25">
      <c r="A142" s="8">
        <v>133</v>
      </c>
      <c r="B142" s="20">
        <v>-1.1024410311161199</v>
      </c>
      <c r="C142" s="20">
        <v>-0.96101427736367095</v>
      </c>
      <c r="D142" s="21">
        <v>2.8595974865025102</v>
      </c>
      <c r="E142" s="21">
        <v>1.8508033810075499</v>
      </c>
      <c r="F142" s="21">
        <v>16.9873000368319</v>
      </c>
      <c r="G142" s="21">
        <v>1.24820871537321</v>
      </c>
    </row>
    <row r="143" spans="1:7" x14ac:dyDescent="0.25">
      <c r="A143" s="8">
        <v>134</v>
      </c>
      <c r="B143" s="20">
        <v>-12.7438327685805</v>
      </c>
      <c r="C143" s="20">
        <v>9.2837011455452707</v>
      </c>
      <c r="D143" s="21">
        <v>5.4241152728511004</v>
      </c>
      <c r="E143" s="21">
        <v>-1.26474163646775</v>
      </c>
      <c r="F143" s="21">
        <v>-3.49295035785312</v>
      </c>
      <c r="G143" s="21">
        <v>7.2255696322015002</v>
      </c>
    </row>
    <row r="144" spans="1:7" x14ac:dyDescent="0.25">
      <c r="A144" s="8">
        <v>135</v>
      </c>
      <c r="B144" s="20">
        <v>-5.56793287920617</v>
      </c>
      <c r="C144" s="20">
        <v>-1.91100490728468</v>
      </c>
      <c r="D144" s="21">
        <v>1.98952377138086</v>
      </c>
      <c r="E144" s="21">
        <v>-18.399708198943699</v>
      </c>
      <c r="F144" s="21">
        <v>-3.84487392909117</v>
      </c>
      <c r="G144" s="21">
        <v>-8.0861011204104898</v>
      </c>
    </row>
    <row r="145" spans="1:7" x14ac:dyDescent="0.25">
      <c r="A145" s="8">
        <v>136</v>
      </c>
      <c r="B145" s="20">
        <v>17.1851785011125</v>
      </c>
      <c r="C145" s="20">
        <v>0.46171444891498897</v>
      </c>
      <c r="D145" s="21">
        <v>3.9084611571445902</v>
      </c>
      <c r="E145" s="21">
        <v>5.4181878151223701</v>
      </c>
      <c r="F145" s="21">
        <v>1.5470812550452899</v>
      </c>
      <c r="G145" s="21">
        <v>-0.104536212522678</v>
      </c>
    </row>
    <row r="146" spans="1:7" x14ac:dyDescent="0.25">
      <c r="A146" s="8">
        <v>137</v>
      </c>
      <c r="B146" s="20">
        <v>-1.56745311060757</v>
      </c>
      <c r="C146" s="20">
        <v>2.0914150281214301</v>
      </c>
      <c r="D146" s="21">
        <v>3.4196259406445599</v>
      </c>
      <c r="E146" s="21">
        <v>-4.02206140132221</v>
      </c>
      <c r="F146" s="21">
        <v>-6.3831129330044902</v>
      </c>
      <c r="G146" s="21">
        <v>18.9795356282577</v>
      </c>
    </row>
    <row r="147" spans="1:7" x14ac:dyDescent="0.25">
      <c r="A147" s="8">
        <v>138</v>
      </c>
      <c r="B147" s="20">
        <v>-2.1221773408767799</v>
      </c>
      <c r="C147" s="20">
        <v>1.0917039684497101</v>
      </c>
      <c r="D147" s="21">
        <v>0.36539685354630702</v>
      </c>
      <c r="E147" s="21">
        <v>-10.999032781264701</v>
      </c>
      <c r="F147" s="21">
        <v>-2.7392435748833401</v>
      </c>
      <c r="G147" s="21">
        <v>0.96036083261446603</v>
      </c>
    </row>
    <row r="148" spans="1:7" x14ac:dyDescent="0.25">
      <c r="A148" s="8">
        <v>139</v>
      </c>
      <c r="B148" s="20">
        <v>6.55031423632105</v>
      </c>
      <c r="C148" s="20">
        <v>0.64661685636573896</v>
      </c>
      <c r="D148" s="21">
        <v>13.322725596834699</v>
      </c>
      <c r="E148" s="21">
        <v>15.257917969332199</v>
      </c>
      <c r="F148" s="21">
        <v>3.5770098045831298</v>
      </c>
      <c r="G148" s="21">
        <v>3.6718360716390301</v>
      </c>
    </row>
    <row r="149" spans="1:7" x14ac:dyDescent="0.25">
      <c r="A149" s="8">
        <v>140</v>
      </c>
      <c r="B149" s="20">
        <v>1.18049500445082</v>
      </c>
      <c r="C149" s="20">
        <v>-9.4463929784741794</v>
      </c>
      <c r="D149" s="21">
        <v>1.40838298664296</v>
      </c>
      <c r="E149" s="21">
        <v>-9.8684247236094205</v>
      </c>
      <c r="F149" s="21">
        <v>14.5562039332255</v>
      </c>
      <c r="G149" s="21">
        <v>3.31868749317767</v>
      </c>
    </row>
    <row r="150" spans="1:7" x14ac:dyDescent="0.25">
      <c r="A150" s="8">
        <v>141</v>
      </c>
      <c r="B150" s="20">
        <v>14.723604671092501</v>
      </c>
      <c r="C150" s="20">
        <v>0.68320729396298396</v>
      </c>
      <c r="D150" s="21">
        <v>5.9001923466105097</v>
      </c>
      <c r="E150" s="21">
        <v>-12.466604752300601</v>
      </c>
      <c r="F150" s="21">
        <v>-10.661435693168199</v>
      </c>
      <c r="G150" s="21">
        <v>3.4359212857164598</v>
      </c>
    </row>
    <row r="151" spans="1:7" x14ac:dyDescent="0.25">
      <c r="A151" s="8">
        <v>142</v>
      </c>
      <c r="B151" s="20">
        <v>26.1622931134204</v>
      </c>
      <c r="C151" s="20">
        <v>2.8101866658426502</v>
      </c>
      <c r="D151" s="21">
        <v>0.60372556735549998</v>
      </c>
      <c r="E151" s="21">
        <v>-7.5981920635329896</v>
      </c>
      <c r="F151" s="21">
        <v>-1.1297795506466899</v>
      </c>
      <c r="G151" s="21">
        <v>6.0526126314304101</v>
      </c>
    </row>
    <row r="152" spans="1:7" x14ac:dyDescent="0.25">
      <c r="A152" s="8">
        <v>143</v>
      </c>
      <c r="B152" s="20">
        <v>-4.6336280296242798</v>
      </c>
      <c r="C152" s="20">
        <v>-4.7484689595188199</v>
      </c>
      <c r="D152" s="21">
        <v>4.3311975749907896</v>
      </c>
      <c r="E152" s="21">
        <v>-1.9371800772824299</v>
      </c>
      <c r="F152" s="21">
        <v>-10.4192973011987</v>
      </c>
      <c r="G152" s="21">
        <v>16.540528287294698</v>
      </c>
    </row>
    <row r="153" spans="1:7" x14ac:dyDescent="0.25">
      <c r="A153" s="8">
        <v>144</v>
      </c>
      <c r="B153" s="20">
        <v>4.8767178415003203</v>
      </c>
      <c r="C153" s="20">
        <v>5.0045446912301399</v>
      </c>
      <c r="D153" s="21">
        <v>1.06470440761115</v>
      </c>
      <c r="E153" s="21">
        <v>4.3334216635702898</v>
      </c>
      <c r="F153" s="21">
        <v>-14.2435859426473</v>
      </c>
      <c r="G153" s="21">
        <v>5.3193856906350101</v>
      </c>
    </row>
    <row r="154" spans="1:7" x14ac:dyDescent="0.25">
      <c r="A154" s="8">
        <v>145</v>
      </c>
      <c r="B154" s="20">
        <v>26.869947798731499</v>
      </c>
      <c r="C154" s="20">
        <v>-7.6949786114205203</v>
      </c>
      <c r="D154" s="21">
        <v>10.971224930515</v>
      </c>
      <c r="E154" s="21">
        <v>-12.754129541939299</v>
      </c>
      <c r="F154" s="21">
        <v>7.5360162232972003</v>
      </c>
      <c r="G154" s="21">
        <v>1.17333723877094</v>
      </c>
    </row>
    <row r="155" spans="1:7" x14ac:dyDescent="0.25">
      <c r="A155" s="8">
        <v>146</v>
      </c>
      <c r="B155" s="20">
        <v>-17.7967245792005</v>
      </c>
      <c r="C155" s="20">
        <v>0.65516289072359002</v>
      </c>
      <c r="D155" s="21">
        <v>1.52021773932478</v>
      </c>
      <c r="E155" s="21">
        <v>-13.9306208849071</v>
      </c>
      <c r="F155" s="21">
        <v>7.9189284455431403</v>
      </c>
      <c r="G155" s="21">
        <v>-2.4275773689129201</v>
      </c>
    </row>
    <row r="156" spans="1:7" x14ac:dyDescent="0.25">
      <c r="A156" s="8">
        <v>147</v>
      </c>
      <c r="B156" s="20">
        <v>-4.1116712575513104</v>
      </c>
      <c r="C156" s="20">
        <v>-9.3610477516405197</v>
      </c>
      <c r="D156" s="21">
        <v>8.6944685549982008</v>
      </c>
      <c r="E156" s="21">
        <v>10.744345036162301</v>
      </c>
      <c r="F156" s="21">
        <v>2.6313354080568199</v>
      </c>
      <c r="G156" s="21">
        <v>-8.25190194436491</v>
      </c>
    </row>
    <row r="157" spans="1:7" x14ac:dyDescent="0.25">
      <c r="A157" s="8">
        <v>148</v>
      </c>
      <c r="B157" s="20">
        <v>8.0034270038340303</v>
      </c>
      <c r="C157" s="20">
        <v>9.5250647257335803</v>
      </c>
      <c r="D157" s="21">
        <v>3.1265310774081101</v>
      </c>
      <c r="E157" s="21">
        <v>-13.6417079489588</v>
      </c>
      <c r="F157" s="21">
        <v>-2.3985382083943501</v>
      </c>
      <c r="G157" s="21">
        <v>-2.3409425126571599</v>
      </c>
    </row>
    <row r="158" spans="1:7" x14ac:dyDescent="0.25">
      <c r="A158" s="8">
        <v>149</v>
      </c>
      <c r="B158" s="20">
        <v>3.3259960667750601</v>
      </c>
      <c r="C158" s="20">
        <v>-6.4717509341804096</v>
      </c>
      <c r="D158" s="21">
        <v>1.62101995254944</v>
      </c>
      <c r="E158" s="21">
        <v>15.048713556236001</v>
      </c>
      <c r="F158" s="21">
        <v>29.3099153477011</v>
      </c>
      <c r="G158" s="21">
        <v>0.39259702183929701</v>
      </c>
    </row>
    <row r="159" spans="1:7" x14ac:dyDescent="0.25">
      <c r="A159" s="8">
        <v>150</v>
      </c>
      <c r="B159" s="20">
        <v>-1.28965928161424</v>
      </c>
      <c r="C159" s="20">
        <v>2.1062564310598102</v>
      </c>
      <c r="D159" s="21">
        <v>1.0340755029418101</v>
      </c>
      <c r="E159" s="21">
        <v>-22.2788954391328</v>
      </c>
      <c r="F159" s="21">
        <v>2.1841080188069601</v>
      </c>
      <c r="G159" s="21">
        <v>11.5440381485964</v>
      </c>
    </row>
    <row r="160" spans="1:7" x14ac:dyDescent="0.25">
      <c r="A160" s="8">
        <v>151</v>
      </c>
      <c r="B160" s="20">
        <v>-13.1723132948679</v>
      </c>
      <c r="C160" s="20">
        <v>2.9709667171221699</v>
      </c>
      <c r="D160" s="21">
        <v>3.9613423867748598</v>
      </c>
      <c r="E160" s="21">
        <v>24.020968689183</v>
      </c>
      <c r="F160" s="21">
        <v>2.1093075760231899</v>
      </c>
      <c r="G160" s="21">
        <v>3.5477035361084002</v>
      </c>
    </row>
    <row r="161" spans="1:7" x14ac:dyDescent="0.25">
      <c r="A161" s="8">
        <v>152</v>
      </c>
      <c r="B161" s="20">
        <v>2.1535882039443202</v>
      </c>
      <c r="C161" s="20">
        <v>-2.87689353140913</v>
      </c>
      <c r="D161" s="21">
        <v>10.9681948087492</v>
      </c>
      <c r="E161" s="21">
        <v>-15.3113055375911</v>
      </c>
      <c r="F161" s="21">
        <v>-2.08902204137611</v>
      </c>
      <c r="G161" s="21">
        <v>-3.9086595798210499</v>
      </c>
    </row>
    <row r="162" spans="1:7" x14ac:dyDescent="0.25">
      <c r="A162" s="8">
        <v>153</v>
      </c>
      <c r="B162" s="20">
        <v>-19.5128008809343</v>
      </c>
      <c r="C162" s="20">
        <v>12.101472788686101</v>
      </c>
      <c r="D162" s="21">
        <v>3.0720474188879101</v>
      </c>
      <c r="E162" s="21">
        <v>17.867658779506101</v>
      </c>
      <c r="F162" s="21">
        <v>-12.948988184897299</v>
      </c>
      <c r="G162" s="21">
        <v>-5.5681662686877402</v>
      </c>
    </row>
    <row r="163" spans="1:7" x14ac:dyDescent="0.25">
      <c r="A163" s="8">
        <v>154</v>
      </c>
      <c r="B163" s="20">
        <v>-9.1133692455825894</v>
      </c>
      <c r="C163" s="20">
        <v>-3.3650473459211598</v>
      </c>
      <c r="D163" s="21">
        <v>8.2083200314138995</v>
      </c>
      <c r="E163" s="21">
        <v>-11.401370311277599</v>
      </c>
      <c r="F163" s="21">
        <v>8.8879638842524695</v>
      </c>
      <c r="G163" s="21">
        <v>-5.2610936143157501</v>
      </c>
    </row>
    <row r="164" spans="1:7" x14ac:dyDescent="0.25">
      <c r="A164" s="8">
        <v>155</v>
      </c>
      <c r="B164" s="20">
        <v>-4.8518261722000497</v>
      </c>
      <c r="C164" s="20">
        <v>6.2569986326017402</v>
      </c>
      <c r="D164" s="21">
        <v>0.65213368159087803</v>
      </c>
      <c r="E164" s="21">
        <v>-18.146498295157802</v>
      </c>
      <c r="F164" s="21">
        <v>2.4392850574171101</v>
      </c>
      <c r="G164" s="21">
        <v>-1.10846645465806</v>
      </c>
    </row>
    <row r="165" spans="1:7" x14ac:dyDescent="0.25">
      <c r="A165" s="8">
        <v>156</v>
      </c>
      <c r="B165" s="20">
        <v>7.34103975371863</v>
      </c>
      <c r="C165" s="20">
        <v>1.65893388946598</v>
      </c>
      <c r="D165" s="21">
        <v>7.4122566273597803</v>
      </c>
      <c r="E165" s="21">
        <v>-10.7308105691157</v>
      </c>
      <c r="F165" s="21">
        <v>6.6400523204370296</v>
      </c>
      <c r="G165" s="21">
        <v>-12.1801861606142</v>
      </c>
    </row>
    <row r="166" spans="1:7" x14ac:dyDescent="0.25">
      <c r="A166" s="8">
        <v>157</v>
      </c>
      <c r="B166" s="20">
        <v>-3.18079050459861</v>
      </c>
      <c r="C166" s="20">
        <v>-0.88330168282773802</v>
      </c>
      <c r="D166" s="21">
        <v>0.48710164872831002</v>
      </c>
      <c r="E166" s="21">
        <v>23.3932649090799</v>
      </c>
      <c r="F166" s="21">
        <v>-13.550093284098899</v>
      </c>
      <c r="G166" s="21">
        <v>6.6206792117185396</v>
      </c>
    </row>
    <row r="167" spans="1:7" x14ac:dyDescent="0.25">
      <c r="A167" s="8">
        <v>158</v>
      </c>
      <c r="B167" s="20">
        <v>-1.71986859973233</v>
      </c>
      <c r="C167" s="20">
        <v>2.17884029188818</v>
      </c>
      <c r="D167" s="21">
        <v>18.746700825817399</v>
      </c>
      <c r="E167" s="21">
        <v>11.070570587567699</v>
      </c>
      <c r="F167" s="21">
        <v>1.8596953618898799</v>
      </c>
      <c r="G167" s="21">
        <v>2.8163189658910199</v>
      </c>
    </row>
    <row r="168" spans="1:7" x14ac:dyDescent="0.25">
      <c r="A168" s="8">
        <v>159</v>
      </c>
      <c r="B168" s="20">
        <v>2.13192201906597</v>
      </c>
      <c r="C168" s="20">
        <v>-0.96160453980243998</v>
      </c>
      <c r="D168" s="21">
        <v>9.1593568529905394</v>
      </c>
      <c r="E168" s="21">
        <v>-40.154182856653698</v>
      </c>
      <c r="F168" s="21">
        <v>8.7383671215354202</v>
      </c>
      <c r="G168" s="21">
        <v>3.6101108426229902</v>
      </c>
    </row>
    <row r="169" spans="1:7" x14ac:dyDescent="0.25">
      <c r="A169" s="8">
        <v>160</v>
      </c>
      <c r="B169" s="20">
        <v>-10.851331886494499</v>
      </c>
      <c r="C169" s="20">
        <v>2.9718606613113598</v>
      </c>
      <c r="D169" s="21">
        <v>5.6866025623598704</v>
      </c>
      <c r="E169" s="21">
        <v>22.319703745007399</v>
      </c>
      <c r="F169" s="21">
        <v>-1.45311342580333</v>
      </c>
      <c r="G169" s="21">
        <v>3.9761856547993402</v>
      </c>
    </row>
    <row r="170" spans="1:7" x14ac:dyDescent="0.25">
      <c r="A170" s="8">
        <v>161</v>
      </c>
      <c r="B170" s="20">
        <v>-3.86682808863103</v>
      </c>
      <c r="C170" s="20">
        <v>-5.3554061256923298</v>
      </c>
      <c r="D170" s="21">
        <v>11.2492418393237</v>
      </c>
      <c r="E170" s="21">
        <v>-9.93516551071815</v>
      </c>
      <c r="F170" s="21">
        <v>17.740420385798402</v>
      </c>
      <c r="G170" s="21">
        <v>5.3676243733349596</v>
      </c>
    </row>
    <row r="171" spans="1:7" x14ac:dyDescent="0.25">
      <c r="A171" s="8">
        <v>162</v>
      </c>
      <c r="B171" s="20">
        <v>8.9332928629574493</v>
      </c>
      <c r="C171" s="20">
        <v>-6.0881137608374498</v>
      </c>
      <c r="D171" s="21">
        <v>2.28621400324469</v>
      </c>
      <c r="E171" s="21">
        <v>-1.8705509579689801</v>
      </c>
      <c r="F171" s="21">
        <v>-1.8885480751552199</v>
      </c>
      <c r="G171" s="21">
        <v>0.17556490854996501</v>
      </c>
    </row>
    <row r="172" spans="1:7" x14ac:dyDescent="0.25">
      <c r="A172" s="8">
        <v>163</v>
      </c>
      <c r="B172" s="20">
        <v>11.0382092193059</v>
      </c>
      <c r="C172" s="20">
        <v>0.92120190774047706</v>
      </c>
      <c r="D172" s="21">
        <v>2.4815120852348902</v>
      </c>
      <c r="E172" s="21">
        <v>-3.2235741929505801</v>
      </c>
      <c r="F172" s="21">
        <v>-1.6378786347560299</v>
      </c>
      <c r="G172" s="21">
        <v>-1.00566718980333</v>
      </c>
    </row>
    <row r="173" spans="1:7" x14ac:dyDescent="0.25">
      <c r="A173" s="8">
        <v>164</v>
      </c>
      <c r="B173" s="20">
        <v>-0.75170920580815104</v>
      </c>
      <c r="C173" s="20">
        <v>4.6904701341555803</v>
      </c>
      <c r="D173" s="21">
        <v>2.08106577940055</v>
      </c>
      <c r="E173" s="21">
        <v>12.806792694106299</v>
      </c>
      <c r="F173" s="21">
        <v>-3.9370521694794599E-3</v>
      </c>
      <c r="G173" s="21">
        <v>3.2431627752354801</v>
      </c>
    </row>
    <row r="174" spans="1:7" x14ac:dyDescent="0.25">
      <c r="A174" s="8">
        <v>165</v>
      </c>
      <c r="B174" s="20">
        <v>-5.4163947479297798</v>
      </c>
      <c r="C174" s="20">
        <v>4.81938142724667</v>
      </c>
      <c r="D174" s="21">
        <v>2.6693774807007098</v>
      </c>
      <c r="E174" s="21">
        <v>21.190910709353599</v>
      </c>
      <c r="F174" s="21">
        <v>11.548511864581799</v>
      </c>
      <c r="G174" s="21">
        <v>-4.2202178700975699</v>
      </c>
    </row>
    <row r="175" spans="1:7" x14ac:dyDescent="0.25">
      <c r="A175" s="8">
        <v>166</v>
      </c>
      <c r="B175" s="20">
        <v>20.228198860288099</v>
      </c>
      <c r="C175" s="20">
        <v>-2.6847106514308101</v>
      </c>
      <c r="D175" s="21">
        <v>0.61313231440826099</v>
      </c>
      <c r="E175" s="21">
        <v>20.543431295082001</v>
      </c>
      <c r="F175" s="21">
        <v>-11.1383258387516</v>
      </c>
      <c r="G175" s="21">
        <v>9.2085702519672807</v>
      </c>
    </row>
    <row r="176" spans="1:7" x14ac:dyDescent="0.25">
      <c r="A176" s="8">
        <v>167</v>
      </c>
      <c r="B176" s="20">
        <v>2.9857304486540901</v>
      </c>
      <c r="C176" s="20">
        <v>-0.99263369123108203</v>
      </c>
      <c r="D176" s="21">
        <v>1.41994377931789</v>
      </c>
      <c r="E176" s="21">
        <v>0.89459242206029299</v>
      </c>
      <c r="F176" s="21">
        <v>-1.5392612262397101</v>
      </c>
      <c r="G176" s="21">
        <v>-1.93622543742985</v>
      </c>
    </row>
    <row r="177" spans="1:7" x14ac:dyDescent="0.25">
      <c r="A177" s="8">
        <v>168</v>
      </c>
      <c r="B177" s="20">
        <v>4.8433642591755799</v>
      </c>
      <c r="C177" s="20">
        <v>-0.41511915787859399</v>
      </c>
      <c r="D177" s="21">
        <v>1.5572931530158101</v>
      </c>
      <c r="E177" s="21">
        <v>-4.37403048508554</v>
      </c>
      <c r="F177" s="21">
        <v>7.8174814335452298</v>
      </c>
      <c r="G177" s="21">
        <v>5.2353446630366802</v>
      </c>
    </row>
    <row r="178" spans="1:7" x14ac:dyDescent="0.25">
      <c r="A178" s="8">
        <v>169</v>
      </c>
      <c r="B178" s="20">
        <v>-7.9552848305784902</v>
      </c>
      <c r="C178" s="20">
        <v>-3.6069306158796701</v>
      </c>
      <c r="D178" s="21">
        <v>0.76110513677027503</v>
      </c>
      <c r="E178" s="21">
        <v>3.9125403666265299</v>
      </c>
      <c r="F178" s="21">
        <v>-4.3417769683723204</v>
      </c>
      <c r="G178" s="21">
        <v>-4.5654509128808796</v>
      </c>
    </row>
    <row r="179" spans="1:7" x14ac:dyDescent="0.25">
      <c r="A179" s="8">
        <v>170</v>
      </c>
      <c r="B179" s="20">
        <v>-4.6466380939203296</v>
      </c>
      <c r="C179" s="20">
        <v>0.82500410768262999</v>
      </c>
      <c r="D179" s="21">
        <v>1.05229761754673</v>
      </c>
      <c r="E179" s="21">
        <v>-17.126739969055301</v>
      </c>
      <c r="F179" s="21">
        <v>24.206855307910299</v>
      </c>
      <c r="G179" s="21">
        <v>2.1891506256272302</v>
      </c>
    </row>
    <row r="180" spans="1:7" x14ac:dyDescent="0.25">
      <c r="A180" s="8">
        <v>171</v>
      </c>
      <c r="B180" s="20">
        <v>2.4203523508076401</v>
      </c>
      <c r="C180" s="20">
        <v>-2.5878241167624201</v>
      </c>
      <c r="D180" s="21">
        <v>20.627731643404399</v>
      </c>
      <c r="E180" s="21">
        <v>7.7818161696768398</v>
      </c>
      <c r="F180" s="21">
        <v>10.9881450065976</v>
      </c>
      <c r="G180" s="21">
        <v>2.56552458329412</v>
      </c>
    </row>
    <row r="181" spans="1:7" x14ac:dyDescent="0.25">
      <c r="A181" s="8">
        <v>172</v>
      </c>
      <c r="B181" s="20">
        <v>-4.7938418373297802</v>
      </c>
      <c r="C181" s="20">
        <v>7.6978498046469097</v>
      </c>
      <c r="D181" s="21">
        <v>10.4422445476107</v>
      </c>
      <c r="E181" s="21">
        <v>-8.0965633147537108</v>
      </c>
      <c r="F181" s="21">
        <v>3.7589258246468402</v>
      </c>
      <c r="G181" s="21">
        <v>-8.5045437093963603</v>
      </c>
    </row>
    <row r="182" spans="1:7" x14ac:dyDescent="0.25">
      <c r="A182" s="8">
        <v>173</v>
      </c>
      <c r="B182" s="20">
        <v>8.0740288016056194</v>
      </c>
      <c r="C182" s="20">
        <v>-3.5653915034200598</v>
      </c>
      <c r="D182" s="21">
        <v>1.73300361892057</v>
      </c>
      <c r="E182" s="21">
        <v>-15.3995888091731</v>
      </c>
      <c r="F182" s="21">
        <v>-3.3451853710068602</v>
      </c>
      <c r="G182" s="21">
        <v>13.9040534283223</v>
      </c>
    </row>
    <row r="183" spans="1:7" x14ac:dyDescent="0.25">
      <c r="A183" s="8">
        <v>174</v>
      </c>
      <c r="B183" s="20">
        <v>6.0283567746661397</v>
      </c>
      <c r="C183" s="20">
        <v>0.31333281432890697</v>
      </c>
      <c r="D183" s="21">
        <v>3.28441997738113</v>
      </c>
      <c r="E183" s="21">
        <v>-3.7297144131536699</v>
      </c>
      <c r="F183" s="21">
        <v>-1.1851973096986199</v>
      </c>
      <c r="G183" s="21">
        <v>8.9433878467487293</v>
      </c>
    </row>
    <row r="184" spans="1:7" x14ac:dyDescent="0.25">
      <c r="A184" s="8">
        <v>175</v>
      </c>
      <c r="B184" s="20">
        <v>13.948260405245</v>
      </c>
      <c r="C184" s="20">
        <v>-5.3997492704270096</v>
      </c>
      <c r="D184" s="21">
        <v>0.99521296480727905</v>
      </c>
      <c r="E184" s="21">
        <v>9.2875880913142801</v>
      </c>
      <c r="F184" s="21">
        <v>9.5482244477708402</v>
      </c>
      <c r="G184" s="21">
        <v>3.0417391335243602</v>
      </c>
    </row>
    <row r="185" spans="1:7" x14ac:dyDescent="0.25">
      <c r="A185" s="8">
        <v>176</v>
      </c>
      <c r="B185" s="20">
        <v>3.8998674909768498</v>
      </c>
      <c r="C185" s="20">
        <v>3.9101233003742401E-2</v>
      </c>
      <c r="D185" s="21">
        <v>0.62558835914331501</v>
      </c>
      <c r="E185" s="21">
        <v>2.5042316488874099</v>
      </c>
      <c r="F185" s="21">
        <v>5.9404111636880099</v>
      </c>
      <c r="G185" s="21">
        <v>9.0312351850925392</v>
      </c>
    </row>
    <row r="186" spans="1:7" x14ac:dyDescent="0.25">
      <c r="A186" s="8">
        <v>177</v>
      </c>
      <c r="B186" s="20">
        <v>-5.6798067618797701</v>
      </c>
      <c r="C186" s="20">
        <v>-2.8068591887143999</v>
      </c>
      <c r="D186" s="21">
        <v>7.2895159150115498</v>
      </c>
      <c r="E186" s="21">
        <v>4.8763952210394503</v>
      </c>
      <c r="F186" s="21">
        <v>1.99250320143827</v>
      </c>
      <c r="G186" s="21">
        <v>-3.14947573408215</v>
      </c>
    </row>
    <row r="187" spans="1:7" x14ac:dyDescent="0.25">
      <c r="A187" s="8">
        <v>178</v>
      </c>
      <c r="B187" s="20">
        <v>-13.809807225200901</v>
      </c>
      <c r="C187" s="20">
        <v>-1.95376108385568</v>
      </c>
      <c r="D187" s="21">
        <v>3.3812453600084398</v>
      </c>
      <c r="E187" s="21">
        <v>-7.3654840769435399</v>
      </c>
      <c r="F187" s="21">
        <v>-1.7024063959870801</v>
      </c>
      <c r="G187" s="21">
        <v>-8.5782289188621998</v>
      </c>
    </row>
    <row r="188" spans="1:7" x14ac:dyDescent="0.25">
      <c r="A188" s="8">
        <v>179</v>
      </c>
      <c r="B188" s="20">
        <v>9.6624265193280401</v>
      </c>
      <c r="C188" s="20">
        <v>2.52440917002806</v>
      </c>
      <c r="D188" s="21">
        <v>0.75781161643455397</v>
      </c>
      <c r="E188" s="21">
        <v>-2.87517568188732</v>
      </c>
      <c r="F188" s="21">
        <v>2.9052740127634098</v>
      </c>
      <c r="G188" s="21">
        <v>-5.4628983414546104</v>
      </c>
    </row>
    <row r="189" spans="1:7" x14ac:dyDescent="0.25">
      <c r="A189" s="8">
        <v>180</v>
      </c>
      <c r="B189" s="20">
        <v>3.9101515787023602</v>
      </c>
      <c r="C189" s="20">
        <v>-11.717083275865299</v>
      </c>
      <c r="D189" s="21">
        <v>113.230177916797</v>
      </c>
      <c r="E189" s="21">
        <v>17.486695482321199</v>
      </c>
      <c r="F189" s="21">
        <v>14.646143729781301</v>
      </c>
      <c r="G189" s="21">
        <v>6.7617457908595098</v>
      </c>
    </row>
    <row r="190" spans="1:7" x14ac:dyDescent="0.25">
      <c r="A190" s="8">
        <v>181</v>
      </c>
      <c r="B190" s="20">
        <v>0.58508535206809797</v>
      </c>
      <c r="C190" s="20">
        <v>1.4957541208765801</v>
      </c>
      <c r="D190" s="21">
        <v>1.9965506471541901</v>
      </c>
      <c r="E190" s="21">
        <v>15.704006413650999</v>
      </c>
      <c r="F190" s="21">
        <v>-10.3368915632159</v>
      </c>
      <c r="G190" s="21">
        <v>-5.6033437813743898</v>
      </c>
    </row>
    <row r="191" spans="1:7" x14ac:dyDescent="0.25">
      <c r="A191" s="8">
        <v>182</v>
      </c>
      <c r="B191" s="20">
        <v>-19.883691574515598</v>
      </c>
      <c r="C191" s="20">
        <v>-3.0557253268612099</v>
      </c>
      <c r="D191" s="21">
        <v>3.22704551049637</v>
      </c>
      <c r="E191" s="21">
        <v>-1.79810040266175</v>
      </c>
      <c r="F191" s="21">
        <v>1.4178703527860199</v>
      </c>
      <c r="G191" s="21">
        <v>-4.2950427293351101</v>
      </c>
    </row>
    <row r="192" spans="1:7" x14ac:dyDescent="0.25">
      <c r="A192" s="8">
        <v>183</v>
      </c>
      <c r="B192" s="20">
        <v>-14.300705768191699</v>
      </c>
      <c r="C192" s="20">
        <v>-10.8153119975628</v>
      </c>
      <c r="D192" s="21">
        <v>1.4554223085017599</v>
      </c>
      <c r="E192" s="21">
        <v>2.8495881001019101</v>
      </c>
      <c r="F192" s="21">
        <v>-6.0606464367909796</v>
      </c>
      <c r="G192" s="21">
        <v>3.6195966986101298</v>
      </c>
    </row>
    <row r="193" spans="1:7" x14ac:dyDescent="0.25">
      <c r="A193" s="8">
        <v>184</v>
      </c>
      <c r="B193" s="20">
        <v>2.3932671993904702</v>
      </c>
      <c r="C193" s="20">
        <v>-5.6630503588574204</v>
      </c>
      <c r="D193" s="21">
        <v>3.9138613055008902</v>
      </c>
      <c r="E193" s="21">
        <v>-18.725585702544599</v>
      </c>
      <c r="F193" s="21">
        <v>-2.40528494744943</v>
      </c>
      <c r="G193" s="21">
        <v>-1.5951344290331999</v>
      </c>
    </row>
    <row r="194" spans="1:7" x14ac:dyDescent="0.25">
      <c r="A194" s="8">
        <v>185</v>
      </c>
      <c r="B194" s="20">
        <v>-0.80951556377340905</v>
      </c>
      <c r="C194" s="20">
        <v>0.49674680246112102</v>
      </c>
      <c r="D194" s="21">
        <v>0.109994303037988</v>
      </c>
      <c r="E194" s="21">
        <v>-19.8212731397754</v>
      </c>
      <c r="F194" s="21">
        <v>5.2870828380427302</v>
      </c>
      <c r="G194" s="21">
        <v>6.6751443677563902</v>
      </c>
    </row>
    <row r="195" spans="1:7" x14ac:dyDescent="0.25">
      <c r="A195" s="8">
        <v>186</v>
      </c>
      <c r="B195" s="20">
        <v>14.664389713761</v>
      </c>
      <c r="C195" s="20">
        <v>-5.5094645523277803</v>
      </c>
      <c r="D195" s="21">
        <v>3.2215226856086998</v>
      </c>
      <c r="E195" s="21">
        <v>7.6909674566737802</v>
      </c>
      <c r="F195" s="21">
        <v>-11.135286768993099</v>
      </c>
      <c r="G195" s="21">
        <v>0.50489139458633403</v>
      </c>
    </row>
    <row r="196" spans="1:7" x14ac:dyDescent="0.25">
      <c r="A196" s="8">
        <v>187</v>
      </c>
      <c r="B196" s="20">
        <v>-6.7049835246817704</v>
      </c>
      <c r="C196" s="20">
        <v>-0.923845137562051</v>
      </c>
      <c r="D196" s="21">
        <v>2.1155125073868701</v>
      </c>
      <c r="E196" s="21">
        <v>24.6949701184673</v>
      </c>
      <c r="F196" s="21">
        <v>8.5936522085841407</v>
      </c>
      <c r="G196" s="21">
        <v>7.1862639774886699</v>
      </c>
    </row>
    <row r="197" spans="1:7" x14ac:dyDescent="0.25">
      <c r="A197" s="8">
        <v>188</v>
      </c>
      <c r="B197" s="20">
        <v>-8.6652476780440697</v>
      </c>
      <c r="C197" s="20">
        <v>-0.146838947447962</v>
      </c>
      <c r="D197" s="21">
        <v>2.1634512977321498</v>
      </c>
      <c r="E197" s="21">
        <v>-4.5434800201482197</v>
      </c>
      <c r="F197" s="21">
        <v>-5.5576686602007497</v>
      </c>
      <c r="G197" s="21">
        <v>10.0861042245291</v>
      </c>
    </row>
    <row r="198" spans="1:7" x14ac:dyDescent="0.25">
      <c r="A198" s="8">
        <v>189</v>
      </c>
      <c r="B198" s="20">
        <v>14.2110247274681</v>
      </c>
      <c r="C198" s="20">
        <v>-7.6743867538176902</v>
      </c>
      <c r="D198" s="21">
        <v>1.04209741305978</v>
      </c>
      <c r="E198" s="21">
        <v>-1.4747619376274601</v>
      </c>
      <c r="F198" s="21">
        <v>-3.5919082385483997E-2</v>
      </c>
      <c r="G198" s="21">
        <v>11.8790086142155</v>
      </c>
    </row>
    <row r="199" spans="1:7" x14ac:dyDescent="0.25">
      <c r="A199" s="8">
        <v>190</v>
      </c>
      <c r="B199" s="20">
        <v>-6.9386920044207097</v>
      </c>
      <c r="C199" s="20">
        <v>-6.8805765710256797</v>
      </c>
      <c r="D199" s="21">
        <v>6.2637435916379403</v>
      </c>
      <c r="E199" s="21">
        <v>-2.4383119908774802</v>
      </c>
      <c r="F199" s="21">
        <v>6.5569493928041398</v>
      </c>
      <c r="G199" s="21">
        <v>-2.0839138156088</v>
      </c>
    </row>
    <row r="200" spans="1:7" x14ac:dyDescent="0.25">
      <c r="A200" s="8">
        <v>191</v>
      </c>
      <c r="B200" s="20">
        <v>-12.422974085005301</v>
      </c>
      <c r="C200" s="20">
        <v>3.312339716751</v>
      </c>
      <c r="D200" s="21">
        <v>0.53231789417379904</v>
      </c>
      <c r="E200" s="21">
        <v>7.2317101617856601</v>
      </c>
      <c r="F200" s="21">
        <v>10.298665581895101</v>
      </c>
      <c r="G200" s="21">
        <v>-6.3681515865948004</v>
      </c>
    </row>
    <row r="201" spans="1:7" x14ac:dyDescent="0.25">
      <c r="A201" s="8">
        <v>192</v>
      </c>
      <c r="B201" s="20">
        <v>-3.9142748465974502</v>
      </c>
      <c r="C201" s="20">
        <v>0.42258407491858402</v>
      </c>
      <c r="D201" s="21">
        <v>10.0740524535597</v>
      </c>
      <c r="E201" s="21">
        <v>-23.7441587979377</v>
      </c>
      <c r="F201" s="21">
        <v>0.61812318503455899</v>
      </c>
      <c r="G201" s="21">
        <v>2.4111847394393102</v>
      </c>
    </row>
    <row r="202" spans="1:7" x14ac:dyDescent="0.25">
      <c r="A202" s="8">
        <v>193</v>
      </c>
      <c r="B202" s="20">
        <v>16.087110079179901</v>
      </c>
      <c r="C202" s="20">
        <v>13.889659467407199</v>
      </c>
      <c r="D202" s="21">
        <v>0.71349243484128</v>
      </c>
      <c r="E202" s="21">
        <v>-8.95220846173574</v>
      </c>
      <c r="F202" s="21">
        <v>5.1836885779687796</v>
      </c>
      <c r="G202" s="21">
        <v>-2.2777583167538502</v>
      </c>
    </row>
    <row r="203" spans="1:7" x14ac:dyDescent="0.25">
      <c r="A203" s="8">
        <v>194</v>
      </c>
      <c r="B203" s="20">
        <v>-12.890073608247899</v>
      </c>
      <c r="C203" s="20">
        <v>0.194924431700808</v>
      </c>
      <c r="D203" s="21">
        <v>2.7769382951208001</v>
      </c>
      <c r="E203" s="21">
        <v>6.4674056698385503</v>
      </c>
      <c r="F203" s="21">
        <v>5.8761765265793899</v>
      </c>
      <c r="G203" s="21">
        <v>1.1705915400179401</v>
      </c>
    </row>
    <row r="204" spans="1:7" x14ac:dyDescent="0.25">
      <c r="A204" s="8">
        <v>195</v>
      </c>
      <c r="B204" s="20">
        <v>4.5660602391539298</v>
      </c>
      <c r="C204" s="20">
        <v>-6.1393753426813999</v>
      </c>
      <c r="D204" s="21">
        <v>1.88571423040542</v>
      </c>
      <c r="E204" s="21">
        <v>6.9150858613932504</v>
      </c>
      <c r="F204" s="21">
        <v>-10.021016853403999</v>
      </c>
      <c r="G204" s="21">
        <v>3.3259763172682901</v>
      </c>
    </row>
    <row r="205" spans="1:7" x14ac:dyDescent="0.25">
      <c r="A205" s="8">
        <v>196</v>
      </c>
      <c r="B205" s="20">
        <v>14.7897939725701</v>
      </c>
      <c r="C205" s="20">
        <v>-5.89554718065932</v>
      </c>
      <c r="D205" s="21">
        <v>1.53799644262378</v>
      </c>
      <c r="E205" s="21">
        <v>4.2977633929578101</v>
      </c>
      <c r="F205" s="21">
        <v>11.1209267246166</v>
      </c>
      <c r="G205" s="21">
        <v>11.051037676424899</v>
      </c>
    </row>
    <row r="206" spans="1:7" x14ac:dyDescent="0.25">
      <c r="A206" s="8">
        <v>197</v>
      </c>
      <c r="B206" s="20">
        <v>-1.8947133817578801</v>
      </c>
      <c r="C206" s="20">
        <v>-1.6310797798634</v>
      </c>
      <c r="D206" s="21">
        <v>5.3251123321514804</v>
      </c>
      <c r="E206" s="21">
        <v>9.2108192530994</v>
      </c>
      <c r="F206" s="21">
        <v>12.169960846710399</v>
      </c>
      <c r="G206" s="21">
        <v>-0.20498129452862099</v>
      </c>
    </row>
    <row r="207" spans="1:7" x14ac:dyDescent="0.25">
      <c r="A207" s="8">
        <v>198</v>
      </c>
      <c r="B207" s="20">
        <v>-5.5391772126802197</v>
      </c>
      <c r="C207" s="20">
        <v>-9.69264709517231</v>
      </c>
      <c r="D207" s="21">
        <v>1.07773811213036</v>
      </c>
      <c r="E207" s="21">
        <v>-10.6005626300998</v>
      </c>
      <c r="F207" s="21">
        <v>5.4884057293755504</v>
      </c>
      <c r="G207" s="21">
        <v>13.896127497107599</v>
      </c>
    </row>
    <row r="208" spans="1:7" x14ac:dyDescent="0.25">
      <c r="A208" s="8">
        <v>199</v>
      </c>
      <c r="B208" s="20">
        <v>-8.9334096917707697</v>
      </c>
      <c r="C208" s="20">
        <v>-0.99764712409409195</v>
      </c>
      <c r="D208" s="21">
        <v>4.9671930809138596</v>
      </c>
      <c r="E208" s="21">
        <v>-2.4749019348153399E-2</v>
      </c>
      <c r="F208" s="21">
        <v>13.6667691864074</v>
      </c>
      <c r="G208" s="21">
        <v>2.52606449498081</v>
      </c>
    </row>
    <row r="209" spans="1:7" x14ac:dyDescent="0.25">
      <c r="A209" s="8">
        <v>200</v>
      </c>
      <c r="B209" s="20">
        <v>16.316690114517499</v>
      </c>
      <c r="C209" s="20">
        <v>-7.44598582088343</v>
      </c>
      <c r="D209" s="21">
        <v>1.6516570902619601</v>
      </c>
      <c r="E209" s="21">
        <v>16.404590988017102</v>
      </c>
      <c r="F209" s="21">
        <v>7.1956629379135899</v>
      </c>
      <c r="G209" s="21">
        <v>-0.73395326854060305</v>
      </c>
    </row>
    <row r="210" spans="1:7" x14ac:dyDescent="0.25">
      <c r="A210" s="8">
        <v>201</v>
      </c>
      <c r="B210" s="20">
        <v>2.1660113168126598</v>
      </c>
      <c r="C210" s="20">
        <v>-4.2156416618289896</v>
      </c>
      <c r="D210" s="21">
        <v>5.0602942527834402</v>
      </c>
      <c r="E210" s="21">
        <v>-27.807434356496401</v>
      </c>
      <c r="F210" s="21">
        <v>-2.0391861220304501</v>
      </c>
      <c r="G210" s="21">
        <v>9.4280696366362395</v>
      </c>
    </row>
    <row r="211" spans="1:7" x14ac:dyDescent="0.25">
      <c r="A211" s="8">
        <v>202</v>
      </c>
      <c r="B211" s="20">
        <v>11.6983591666182</v>
      </c>
      <c r="C211" s="20">
        <v>3.09907839188728</v>
      </c>
      <c r="D211" s="21">
        <v>0.79038667938693197</v>
      </c>
      <c r="E211" s="21">
        <v>-4.7876984865419701</v>
      </c>
      <c r="F211" s="21">
        <v>-0.52633446936584005</v>
      </c>
      <c r="G211" s="21">
        <v>-0.108721543305453</v>
      </c>
    </row>
    <row r="212" spans="1:7" x14ac:dyDescent="0.25">
      <c r="A212" s="8">
        <v>203</v>
      </c>
      <c r="B212" s="20">
        <v>4.2411966283543103</v>
      </c>
      <c r="C212" s="20">
        <v>2.1269387407382601</v>
      </c>
      <c r="D212" s="21">
        <v>1.0107658236981201</v>
      </c>
      <c r="E212" s="21">
        <v>12.292686307700601</v>
      </c>
      <c r="F212" s="21">
        <v>-14.561097900467701</v>
      </c>
      <c r="G212" s="21">
        <v>11.2488107855565</v>
      </c>
    </row>
    <row r="213" spans="1:7" x14ac:dyDescent="0.25">
      <c r="A213" s="8">
        <v>204</v>
      </c>
      <c r="B213" s="20">
        <v>11.9046289415279</v>
      </c>
      <c r="C213" s="20">
        <v>-0.18257808510111601</v>
      </c>
      <c r="D213" s="21">
        <v>0.20741280413798199</v>
      </c>
      <c r="E213" s="21">
        <v>-20.839706601643499</v>
      </c>
      <c r="F213" s="21">
        <v>-2.0549629417295998</v>
      </c>
      <c r="G213" s="21">
        <v>-1.05295571096337</v>
      </c>
    </row>
    <row r="214" spans="1:7" x14ac:dyDescent="0.25">
      <c r="A214" s="8">
        <v>205</v>
      </c>
      <c r="B214" s="20">
        <v>-0.71190624865914398</v>
      </c>
      <c r="C214" s="20">
        <v>-1.4934393991291399</v>
      </c>
      <c r="D214" s="21">
        <v>2.2413630820367199</v>
      </c>
      <c r="E214" s="21">
        <v>2.68152435382077</v>
      </c>
      <c r="F214" s="21">
        <v>2.09782357210646</v>
      </c>
      <c r="G214" s="21">
        <v>5.0255350401777603</v>
      </c>
    </row>
    <row r="215" spans="1:7" x14ac:dyDescent="0.25">
      <c r="A215" s="8">
        <v>206</v>
      </c>
      <c r="B215" s="20">
        <v>-27.4108030843305</v>
      </c>
      <c r="C215" s="20">
        <v>-3.7186122709195799</v>
      </c>
      <c r="D215" s="21">
        <v>4.1037923807130898</v>
      </c>
      <c r="E215" s="21">
        <v>-16.3198021632527</v>
      </c>
      <c r="F215" s="21">
        <v>4.07022189949374</v>
      </c>
      <c r="G215" s="21">
        <v>8.3907584787076406</v>
      </c>
    </row>
    <row r="216" spans="1:7" x14ac:dyDescent="0.25">
      <c r="A216" s="8">
        <v>207</v>
      </c>
      <c r="B216" s="20">
        <v>-8.9339398944435207</v>
      </c>
      <c r="C216" s="20">
        <v>-2.8689171692835602</v>
      </c>
      <c r="D216" s="21">
        <v>3.7260622339829301</v>
      </c>
      <c r="E216" s="21">
        <v>-1.17617946549685</v>
      </c>
      <c r="F216" s="21">
        <v>-6.2066165893162397</v>
      </c>
      <c r="G216" s="21">
        <v>-5.5856156982014804</v>
      </c>
    </row>
    <row r="217" spans="1:7" x14ac:dyDescent="0.25">
      <c r="A217" s="8">
        <v>208</v>
      </c>
      <c r="B217" s="20">
        <v>-1.46420656324618</v>
      </c>
      <c r="C217" s="20">
        <v>-5.0567944978876298</v>
      </c>
      <c r="D217" s="21">
        <v>1.46578209297283</v>
      </c>
      <c r="E217" s="21">
        <v>-7.3972319483840403</v>
      </c>
      <c r="F217" s="21">
        <v>-5.0155735027653998</v>
      </c>
      <c r="G217" s="21">
        <v>5.91046753147765</v>
      </c>
    </row>
    <row r="218" spans="1:7" x14ac:dyDescent="0.25">
      <c r="A218" s="8">
        <v>209</v>
      </c>
      <c r="B218" s="20">
        <v>-7.9216579686225002</v>
      </c>
      <c r="C218" s="20">
        <v>0.43234648057205199</v>
      </c>
      <c r="D218" s="21">
        <v>1.09221998761923</v>
      </c>
      <c r="E218" s="21">
        <v>12.204385521309399</v>
      </c>
      <c r="F218" s="21">
        <v>0.58474627631253395</v>
      </c>
      <c r="G218" s="21">
        <v>1.7565631333384999</v>
      </c>
    </row>
    <row r="219" spans="1:7" x14ac:dyDescent="0.25">
      <c r="A219" s="8">
        <v>210</v>
      </c>
      <c r="B219" s="20">
        <v>-11.7663252118721</v>
      </c>
      <c r="C219" s="20">
        <v>0.53497630020803999</v>
      </c>
      <c r="D219" s="21">
        <v>1.0548089587616101</v>
      </c>
      <c r="E219" s="21">
        <v>10.502052478606601</v>
      </c>
      <c r="F219" s="21">
        <v>-2.7276929463724602</v>
      </c>
      <c r="G219" s="21">
        <v>4.8768282145566602</v>
      </c>
    </row>
    <row r="220" spans="1:7" x14ac:dyDescent="0.25">
      <c r="A220" s="8">
        <v>211</v>
      </c>
      <c r="B220" s="20">
        <v>-5.1722535422349001</v>
      </c>
      <c r="C220" s="20">
        <v>-2.9385964837760001</v>
      </c>
      <c r="D220" s="21">
        <v>7.8803431880852107E-2</v>
      </c>
      <c r="E220" s="21">
        <v>7.9440381107642102</v>
      </c>
      <c r="F220" s="21">
        <v>-1.7239350420688899</v>
      </c>
      <c r="G220" s="21">
        <v>-11.3706428318708</v>
      </c>
    </row>
    <row r="221" spans="1:7" x14ac:dyDescent="0.25">
      <c r="A221" s="8">
        <v>212</v>
      </c>
      <c r="B221" s="20">
        <v>5.0896144505559002</v>
      </c>
      <c r="C221" s="20">
        <v>2.7031410524158499</v>
      </c>
      <c r="D221" s="21">
        <v>1.1783710969961101</v>
      </c>
      <c r="E221" s="21">
        <v>11.189254508969301</v>
      </c>
      <c r="F221" s="21">
        <v>-3.2688036670610199</v>
      </c>
      <c r="G221" s="21">
        <v>4.8906886162089496</v>
      </c>
    </row>
    <row r="222" spans="1:7" x14ac:dyDescent="0.25">
      <c r="A222" s="8">
        <v>213</v>
      </c>
      <c r="B222" s="20">
        <v>-21.380409226221101</v>
      </c>
      <c r="C222" s="20">
        <v>-0.58688675637705101</v>
      </c>
      <c r="D222" s="21">
        <v>6.0576529724147798</v>
      </c>
      <c r="E222" s="21">
        <v>-5.8038491163841099</v>
      </c>
      <c r="F222" s="21">
        <v>4.3690817706879699</v>
      </c>
      <c r="G222" s="21">
        <v>6.5410275459062603</v>
      </c>
    </row>
    <row r="223" spans="1:7" x14ac:dyDescent="0.25">
      <c r="A223" s="8">
        <v>214</v>
      </c>
      <c r="B223" s="20">
        <v>-2.72269094087248</v>
      </c>
      <c r="C223" s="20">
        <v>-10.068189847693301</v>
      </c>
      <c r="D223" s="21">
        <v>3.66530827956946</v>
      </c>
      <c r="E223" s="21">
        <v>2.88136013251557</v>
      </c>
      <c r="F223" s="21">
        <v>11.1265094043343</v>
      </c>
      <c r="G223" s="21">
        <v>-3.8826430588202001</v>
      </c>
    </row>
    <row r="224" spans="1:7" x14ac:dyDescent="0.25">
      <c r="A224" s="8">
        <v>215</v>
      </c>
      <c r="B224" s="20">
        <v>2.3308252563546801</v>
      </c>
      <c r="C224" s="20">
        <v>2.3280610114121698</v>
      </c>
      <c r="D224" s="21">
        <v>0.38234591109342603</v>
      </c>
      <c r="E224" s="21">
        <v>-2.2454653228492498</v>
      </c>
      <c r="F224" s="21">
        <v>-1.8997908034534801</v>
      </c>
      <c r="G224" s="21">
        <v>13.6495553607011</v>
      </c>
    </row>
    <row r="225" spans="1:7" x14ac:dyDescent="0.25">
      <c r="A225" s="8">
        <v>216</v>
      </c>
      <c r="B225" s="20">
        <v>0.58446939842982704</v>
      </c>
      <c r="C225" s="20">
        <v>2.6601058531829298</v>
      </c>
      <c r="D225" s="21">
        <v>4.7715018710838502</v>
      </c>
      <c r="E225" s="21">
        <v>-23.663319287305601</v>
      </c>
      <c r="F225" s="21">
        <v>-7.8887977438514696</v>
      </c>
      <c r="G225" s="21">
        <v>4.3891409136582196</v>
      </c>
    </row>
    <row r="226" spans="1:7" x14ac:dyDescent="0.25">
      <c r="A226" s="8">
        <v>217</v>
      </c>
      <c r="B226" s="20">
        <v>-10.461221148290999</v>
      </c>
      <c r="C226" s="20">
        <v>1.2575044066907</v>
      </c>
      <c r="D226" s="21">
        <v>1.1073057547326901</v>
      </c>
      <c r="E226" s="21">
        <v>-9.5180287827205401</v>
      </c>
      <c r="F226" s="21">
        <v>2.10838582454027</v>
      </c>
      <c r="G226" s="21">
        <v>4.2234963621373396</v>
      </c>
    </row>
    <row r="227" spans="1:7" x14ac:dyDescent="0.25">
      <c r="A227" s="8">
        <v>218</v>
      </c>
      <c r="B227" s="20">
        <v>17.164323703819999</v>
      </c>
      <c r="C227" s="20">
        <v>0.47304910999647598</v>
      </c>
      <c r="D227" s="21">
        <v>0.46005382788047799</v>
      </c>
      <c r="E227" s="21">
        <v>-15.9612507933301</v>
      </c>
      <c r="F227" s="21">
        <v>-29.2883086737761</v>
      </c>
      <c r="G227" s="21">
        <v>0.38567220708836503</v>
      </c>
    </row>
    <row r="228" spans="1:7" x14ac:dyDescent="0.25">
      <c r="A228" s="8">
        <v>219</v>
      </c>
      <c r="B228" s="20">
        <v>7.9134663296480197</v>
      </c>
      <c r="C228" s="20">
        <v>-0.91187270147643396</v>
      </c>
      <c r="D228" s="21">
        <v>0.13470388712423501</v>
      </c>
      <c r="E228" s="21">
        <v>2.5594187593868098</v>
      </c>
      <c r="F228" s="21">
        <v>5.2359036825710596</v>
      </c>
      <c r="G228" s="21">
        <v>5.4414989111715597</v>
      </c>
    </row>
    <row r="229" spans="1:7" x14ac:dyDescent="0.25">
      <c r="A229" s="8">
        <v>220</v>
      </c>
      <c r="B229" s="20">
        <v>26.804963440087601</v>
      </c>
      <c r="C229" s="20">
        <v>-5.2757381919121302</v>
      </c>
      <c r="D229" s="21">
        <v>4.9696568117892701</v>
      </c>
      <c r="E229" s="21">
        <v>-10.424903505456401</v>
      </c>
      <c r="F229" s="21">
        <v>9.9551132423799498</v>
      </c>
      <c r="G229" s="21">
        <v>7.2013321995563899</v>
      </c>
    </row>
    <row r="230" spans="1:7" x14ac:dyDescent="0.25">
      <c r="A230" s="8">
        <v>221</v>
      </c>
      <c r="B230" s="20">
        <v>9.40018811053009</v>
      </c>
      <c r="C230" s="20">
        <v>2.5568373316158799</v>
      </c>
      <c r="D230" s="21">
        <v>6.7983179598207597</v>
      </c>
      <c r="E230" s="21">
        <v>8.7401447686189009</v>
      </c>
      <c r="F230" s="21">
        <v>1.61437746695385</v>
      </c>
      <c r="G230" s="21">
        <v>-4.6648443807654996</v>
      </c>
    </row>
    <row r="231" spans="1:7" x14ac:dyDescent="0.25">
      <c r="A231" s="8">
        <v>222</v>
      </c>
      <c r="B231" s="20">
        <v>10.5318530298309</v>
      </c>
      <c r="C231" s="20">
        <v>0.66347274303603399</v>
      </c>
      <c r="D231" s="21">
        <v>2.3018862496761301</v>
      </c>
      <c r="E231" s="21">
        <v>-4.16794117858446</v>
      </c>
      <c r="F231" s="21">
        <v>-15.8447513598533</v>
      </c>
      <c r="G231" s="21">
        <v>-0.90902980225676699</v>
      </c>
    </row>
    <row r="232" spans="1:7" x14ac:dyDescent="0.25">
      <c r="A232" s="8">
        <v>223</v>
      </c>
      <c r="B232" s="20">
        <v>-4.9162486239280003</v>
      </c>
      <c r="C232" s="20">
        <v>-3.6946542205668198</v>
      </c>
      <c r="D232" s="21">
        <v>2.1800645756078598</v>
      </c>
      <c r="E232" s="21">
        <v>-1.0516880474570101</v>
      </c>
      <c r="F232" s="21">
        <v>-11.4962456521161</v>
      </c>
      <c r="G232" s="21">
        <v>3.5219693409327801</v>
      </c>
    </row>
    <row r="233" spans="1:7" x14ac:dyDescent="0.25">
      <c r="A233" s="8">
        <v>224</v>
      </c>
      <c r="B233" s="20">
        <v>5.1001560843364002</v>
      </c>
      <c r="C233" s="20">
        <v>-0.27851729519463098</v>
      </c>
      <c r="D233" s="21">
        <v>28.1658206244471</v>
      </c>
      <c r="E233" s="21">
        <v>-1.1475763217717301</v>
      </c>
      <c r="F233" s="21">
        <v>4.2408240895438398</v>
      </c>
      <c r="G233" s="21">
        <v>4.05488400558517</v>
      </c>
    </row>
    <row r="234" spans="1:7" x14ac:dyDescent="0.25">
      <c r="A234" s="8">
        <v>225</v>
      </c>
      <c r="B234" s="20">
        <v>12.1696007315277</v>
      </c>
      <c r="C234" s="20">
        <v>-9.0450755254454194</v>
      </c>
      <c r="D234" s="21">
        <v>1.00654345820824</v>
      </c>
      <c r="E234" s="21">
        <v>-3.4652512609225701</v>
      </c>
      <c r="F234" s="21">
        <v>-0.87524921497139296</v>
      </c>
      <c r="G234" s="21">
        <v>4.1837412154451004</v>
      </c>
    </row>
    <row r="235" spans="1:7" x14ac:dyDescent="0.25">
      <c r="A235" s="8">
        <v>226</v>
      </c>
      <c r="B235" s="20">
        <v>-2.2319897227547201</v>
      </c>
      <c r="C235" s="20">
        <v>3.0061811376782299</v>
      </c>
      <c r="D235" s="21">
        <v>8.1584625359860805</v>
      </c>
      <c r="E235" s="21">
        <v>-2.7024379790153801</v>
      </c>
      <c r="F235" s="21">
        <v>11.240824122285</v>
      </c>
      <c r="G235" s="21">
        <v>-1.1844397315880799</v>
      </c>
    </row>
    <row r="236" spans="1:7" x14ac:dyDescent="0.25">
      <c r="A236" s="8">
        <v>227</v>
      </c>
      <c r="B236" s="20">
        <v>-7.3062654043515698</v>
      </c>
      <c r="C236" s="20">
        <v>15.1105622809786</v>
      </c>
      <c r="D236" s="21">
        <v>2.9321969861186501</v>
      </c>
      <c r="E236" s="21">
        <v>-7.2247023092368901</v>
      </c>
      <c r="F236" s="21">
        <v>-2.53273430349569</v>
      </c>
      <c r="G236" s="21">
        <v>-1.7930842646137</v>
      </c>
    </row>
    <row r="237" spans="1:7" x14ac:dyDescent="0.25">
      <c r="A237" s="8">
        <v>228</v>
      </c>
      <c r="B237" s="20">
        <v>5.4499068777834898</v>
      </c>
      <c r="C237" s="20">
        <v>-7.4623762309108503</v>
      </c>
      <c r="D237" s="21">
        <v>0.34037364305081602</v>
      </c>
      <c r="E237" s="21">
        <v>-17.901929625797202</v>
      </c>
      <c r="F237" s="21">
        <v>5.8311742687434203</v>
      </c>
      <c r="G237" s="21">
        <v>-2.68038653455742</v>
      </c>
    </row>
    <row r="238" spans="1:7" x14ac:dyDescent="0.25">
      <c r="A238" s="8">
        <v>229</v>
      </c>
      <c r="B238" s="20">
        <v>5.8800366330613896</v>
      </c>
      <c r="C238" s="20">
        <v>-0.89509527466082595</v>
      </c>
      <c r="D238" s="21">
        <v>6.5901288217337095E-2</v>
      </c>
      <c r="E238" s="21">
        <v>-12.9153646700534</v>
      </c>
      <c r="F238" s="21">
        <v>14.8857795731717</v>
      </c>
      <c r="G238" s="21">
        <v>-3.3597346836141502</v>
      </c>
    </row>
    <row r="239" spans="1:7" x14ac:dyDescent="0.25">
      <c r="A239" s="8">
        <v>230</v>
      </c>
      <c r="B239" s="20">
        <v>-3.07544946352971</v>
      </c>
      <c r="C239" s="20">
        <v>4.3349174639208403</v>
      </c>
      <c r="D239" s="21">
        <v>15.9917563684869</v>
      </c>
      <c r="E239" s="21">
        <v>4.8431477104994203</v>
      </c>
      <c r="F239" s="21">
        <v>6.1361483439287001</v>
      </c>
      <c r="G239" s="21">
        <v>-8.9111373616897307</v>
      </c>
    </row>
    <row r="240" spans="1:7" x14ac:dyDescent="0.25">
      <c r="A240" s="8">
        <v>231</v>
      </c>
      <c r="B240" s="20">
        <v>10.523811486413299</v>
      </c>
      <c r="C240" s="20">
        <v>-8.3740980723482092</v>
      </c>
      <c r="D240" s="21">
        <v>0.541592054904243</v>
      </c>
      <c r="E240" s="21">
        <v>-19.7926766484123</v>
      </c>
      <c r="F240" s="21">
        <v>5.4526415950807996</v>
      </c>
      <c r="G240" s="21">
        <v>6.8284764182853497</v>
      </c>
    </row>
    <row r="241" spans="1:7" x14ac:dyDescent="0.25">
      <c r="A241" s="8">
        <v>232</v>
      </c>
      <c r="B241" s="20">
        <v>-8.8472507932791503E-2</v>
      </c>
      <c r="C241" s="20">
        <v>-4.7539851256141104</v>
      </c>
      <c r="D241" s="21">
        <v>0.39477499087358697</v>
      </c>
      <c r="E241" s="21">
        <v>7.4770838425411297</v>
      </c>
      <c r="F241" s="21">
        <v>-8.0816671069046606</v>
      </c>
      <c r="G241" s="21">
        <v>15.223150433586</v>
      </c>
    </row>
    <row r="242" spans="1:7" x14ac:dyDescent="0.25">
      <c r="A242" s="8">
        <v>233</v>
      </c>
      <c r="B242" s="20">
        <v>26.981121454981</v>
      </c>
      <c r="C242" s="20">
        <v>0.52248125328448702</v>
      </c>
      <c r="D242" s="21">
        <v>2.3154876906388999</v>
      </c>
      <c r="E242" s="21">
        <v>17.474639885693598</v>
      </c>
      <c r="F242" s="21">
        <v>-8.5154059214605606</v>
      </c>
      <c r="G242" s="21">
        <v>12.456853811374</v>
      </c>
    </row>
    <row r="243" spans="1:7" x14ac:dyDescent="0.25">
      <c r="A243" s="8">
        <v>234</v>
      </c>
      <c r="B243" s="20">
        <v>0.90877492048542996</v>
      </c>
      <c r="C243" s="20">
        <v>4.4714218578000198</v>
      </c>
      <c r="D243" s="21">
        <v>0.51584161757111702</v>
      </c>
      <c r="E243" s="21">
        <v>1.7330985471454801</v>
      </c>
      <c r="F243" s="21">
        <v>-3.17796691229674</v>
      </c>
      <c r="G243" s="21">
        <v>10.3249421820083</v>
      </c>
    </row>
    <row r="244" spans="1:7" x14ac:dyDescent="0.25">
      <c r="A244" s="8">
        <v>235</v>
      </c>
      <c r="B244" s="20">
        <v>4.8522248947015196</v>
      </c>
      <c r="C244" s="20">
        <v>3.0506734582452402</v>
      </c>
      <c r="D244" s="21">
        <v>2.49751692650046</v>
      </c>
      <c r="E244" s="21">
        <v>-3.3721477888493099</v>
      </c>
      <c r="F244" s="21">
        <v>-7.5990526834753096</v>
      </c>
      <c r="G244" s="21">
        <v>-3.6889448322900802</v>
      </c>
    </row>
    <row r="245" spans="1:7" x14ac:dyDescent="0.25">
      <c r="A245" s="8">
        <v>236</v>
      </c>
      <c r="B245" s="20">
        <v>3.61749622567199</v>
      </c>
      <c r="C245" s="20">
        <v>2.5006984706069999</v>
      </c>
      <c r="D245" s="21">
        <v>1.6894524226160601</v>
      </c>
      <c r="E245" s="21">
        <v>33.952917768719203</v>
      </c>
      <c r="F245" s="21">
        <v>-22.4111038556747</v>
      </c>
      <c r="G245" s="21">
        <v>10.5521906842196</v>
      </c>
    </row>
    <row r="246" spans="1:7" x14ac:dyDescent="0.25">
      <c r="A246" s="8">
        <v>237</v>
      </c>
      <c r="B246" s="20">
        <v>7.0084420100199001</v>
      </c>
      <c r="C246" s="20">
        <v>3.4568430189161901</v>
      </c>
      <c r="D246" s="21">
        <v>10.6376408844792</v>
      </c>
      <c r="E246" s="21">
        <v>-18.031946070329798</v>
      </c>
      <c r="F246" s="21">
        <v>22.378112279772299</v>
      </c>
      <c r="G246" s="21">
        <v>7.9084079901463697</v>
      </c>
    </row>
    <row r="247" spans="1:7" x14ac:dyDescent="0.25">
      <c r="A247" s="8">
        <v>238</v>
      </c>
      <c r="B247" s="20">
        <v>5.7592466736869303</v>
      </c>
      <c r="C247" s="20">
        <v>-2.8546881375906801</v>
      </c>
      <c r="D247" s="21">
        <v>5.83779525229457</v>
      </c>
      <c r="E247" s="21">
        <v>-1.85073343136377</v>
      </c>
      <c r="F247" s="21">
        <v>5.0867048507502002</v>
      </c>
      <c r="G247" s="21">
        <v>3.2753601247887101</v>
      </c>
    </row>
    <row r="248" spans="1:7" x14ac:dyDescent="0.25">
      <c r="A248" s="8">
        <v>239</v>
      </c>
      <c r="B248" s="20">
        <v>3.1684109494074102</v>
      </c>
      <c r="C248" s="20">
        <v>1.9618967902279401</v>
      </c>
      <c r="D248" s="21">
        <v>0.85624292315335104</v>
      </c>
      <c r="E248" s="21">
        <v>-5.69631692430531</v>
      </c>
      <c r="F248" s="21">
        <v>-1.9461401744031399</v>
      </c>
      <c r="G248" s="21">
        <v>5.7111693879101999</v>
      </c>
    </row>
    <row r="249" spans="1:7" x14ac:dyDescent="0.25">
      <c r="A249" s="8">
        <v>240</v>
      </c>
      <c r="B249" s="20">
        <v>-1.3216928359359399</v>
      </c>
      <c r="C249" s="20">
        <v>1.97476702814509</v>
      </c>
      <c r="D249" s="21">
        <v>1.61730621149959</v>
      </c>
      <c r="E249" s="21">
        <v>11.0157992228323</v>
      </c>
      <c r="F249" s="21">
        <v>-4.6459198482872699</v>
      </c>
      <c r="G249" s="21">
        <v>-9.1372115121059405</v>
      </c>
    </row>
    <row r="250" spans="1:7" x14ac:dyDescent="0.25">
      <c r="A250" s="8">
        <v>241</v>
      </c>
      <c r="B250" s="20">
        <v>3.8404212843206098</v>
      </c>
      <c r="C250" s="20">
        <v>-4.5106198548249603</v>
      </c>
      <c r="D250" s="21">
        <v>7.2618167547508099</v>
      </c>
      <c r="E250" s="21">
        <v>7.7121812259038602</v>
      </c>
      <c r="F250" s="21">
        <v>7.2743875076487701</v>
      </c>
      <c r="G250" s="21">
        <v>4.3311971865558601</v>
      </c>
    </row>
    <row r="251" spans="1:7" x14ac:dyDescent="0.25">
      <c r="A251" s="8">
        <v>242</v>
      </c>
      <c r="B251" s="20">
        <v>-2.8937651745293298</v>
      </c>
      <c r="C251" s="20">
        <v>-6.5857116190175802</v>
      </c>
      <c r="D251" s="21">
        <v>0.63562637166841696</v>
      </c>
      <c r="E251" s="21">
        <v>-10.429884247545999</v>
      </c>
      <c r="F251" s="21">
        <v>2.67391711164526</v>
      </c>
      <c r="G251" s="21">
        <v>0.80742532897117802</v>
      </c>
    </row>
    <row r="252" spans="1:7" x14ac:dyDescent="0.25">
      <c r="A252" s="8">
        <v>243</v>
      </c>
      <c r="B252" s="20">
        <v>-3.6261954178659699</v>
      </c>
      <c r="C252" s="20">
        <v>3.3667466106547801</v>
      </c>
      <c r="D252" s="21">
        <v>1.25173957732723</v>
      </c>
      <c r="E252" s="21">
        <v>15.200269539380299</v>
      </c>
      <c r="F252" s="21">
        <v>-2.8347494922366199</v>
      </c>
      <c r="G252" s="21">
        <v>6.3964989002606103</v>
      </c>
    </row>
    <row r="253" spans="1:7" x14ac:dyDescent="0.25">
      <c r="A253" s="8">
        <v>244</v>
      </c>
      <c r="B253" s="20">
        <v>3.8429193612266199</v>
      </c>
      <c r="C253" s="20">
        <v>4.3297676964111398</v>
      </c>
      <c r="D253" s="21">
        <v>2.5131360311850699</v>
      </c>
      <c r="E253" s="21">
        <v>14.764475154424099</v>
      </c>
      <c r="F253" s="21">
        <v>-1.6185025680063001</v>
      </c>
      <c r="G253" s="21">
        <v>-7.6619324193001903</v>
      </c>
    </row>
    <row r="254" spans="1:7" x14ac:dyDescent="0.25">
      <c r="A254" s="8">
        <v>245</v>
      </c>
      <c r="B254" s="20">
        <v>-3.3239834246946298</v>
      </c>
      <c r="C254" s="20">
        <v>1.27345562337755</v>
      </c>
      <c r="D254" s="21">
        <v>7.8836500701200096</v>
      </c>
      <c r="E254" s="21">
        <v>-0.66011629784227299</v>
      </c>
      <c r="F254" s="21">
        <v>6.2848578514435198</v>
      </c>
      <c r="G254" s="21">
        <v>-1.04419523976115</v>
      </c>
    </row>
    <row r="255" spans="1:7" x14ac:dyDescent="0.25">
      <c r="A255" s="8">
        <v>246</v>
      </c>
      <c r="B255" s="20">
        <v>-16.718589784897599</v>
      </c>
      <c r="C255" s="20">
        <v>-4.6982577342148204</v>
      </c>
      <c r="D255" s="21">
        <v>1.1054499666506901</v>
      </c>
      <c r="E255" s="21">
        <v>11.010156937766199</v>
      </c>
      <c r="F255" s="21">
        <v>-6.5441769998984904</v>
      </c>
      <c r="G255" s="21">
        <v>-3.25931080274044</v>
      </c>
    </row>
    <row r="256" spans="1:7" x14ac:dyDescent="0.25">
      <c r="A256" s="8">
        <v>247</v>
      </c>
      <c r="B256" s="20">
        <v>4.4918666231322097</v>
      </c>
      <c r="C256" s="20">
        <v>0.53596628991227702</v>
      </c>
      <c r="D256" s="21">
        <v>1.0998735761446701</v>
      </c>
      <c r="E256" s="21">
        <v>-12.171845321583699</v>
      </c>
      <c r="F256" s="21">
        <v>5.6004626946922196</v>
      </c>
      <c r="G256" s="21">
        <v>2.9744315643052199</v>
      </c>
    </row>
    <row r="257" spans="1:7" x14ac:dyDescent="0.25">
      <c r="A257" s="8">
        <v>248</v>
      </c>
      <c r="B257" s="20">
        <v>-0.46293999973826999</v>
      </c>
      <c r="C257" s="20">
        <v>-10.615559509066101</v>
      </c>
      <c r="D257" s="21">
        <v>0.45972620771638201</v>
      </c>
      <c r="E257" s="21">
        <v>20.611142069960501</v>
      </c>
      <c r="F257" s="21">
        <v>5.3363193634993102</v>
      </c>
      <c r="G257" s="21">
        <v>0.49469558183512402</v>
      </c>
    </row>
    <row r="258" spans="1:7" x14ac:dyDescent="0.25">
      <c r="A258" s="8">
        <v>249</v>
      </c>
      <c r="B258" s="20">
        <v>7.3568333927909499</v>
      </c>
      <c r="C258" s="20">
        <v>-4.02329862846703</v>
      </c>
      <c r="D258" s="21">
        <v>4.3645805221142604</v>
      </c>
      <c r="E258" s="21">
        <v>-4.2589022276905899</v>
      </c>
      <c r="F258" s="21">
        <v>11.9790373801714</v>
      </c>
      <c r="G258" s="21">
        <v>2.9935490792516002</v>
      </c>
    </row>
    <row r="259" spans="1:7" x14ac:dyDescent="0.25">
      <c r="A259" s="8">
        <v>250</v>
      </c>
      <c r="B259" s="20">
        <v>2.77908486903929</v>
      </c>
      <c r="C259" s="20">
        <v>6.0894805440796</v>
      </c>
      <c r="D259" s="21">
        <v>2.1420948934416999</v>
      </c>
      <c r="E259" s="21">
        <v>0.60225066737952804</v>
      </c>
      <c r="F259" s="21">
        <v>-7.4071413040577898</v>
      </c>
      <c r="G259" s="21">
        <v>0.25866296505757203</v>
      </c>
    </row>
    <row r="260" spans="1:7" x14ac:dyDescent="0.25">
      <c r="A260" s="8">
        <v>251</v>
      </c>
      <c r="B260" s="20">
        <v>8.8267831813044193</v>
      </c>
      <c r="C260" s="20">
        <v>7.8997559833068198</v>
      </c>
      <c r="D260" s="21">
        <v>0.34793657047559001</v>
      </c>
      <c r="E260" s="21">
        <v>8.0715557284992396</v>
      </c>
      <c r="F260" s="21">
        <v>-2.15588414747176</v>
      </c>
      <c r="G260" s="21">
        <v>-3.1073563268528401</v>
      </c>
    </row>
    <row r="261" spans="1:7" x14ac:dyDescent="0.25">
      <c r="A261" s="8">
        <v>252</v>
      </c>
      <c r="B261" s="20">
        <v>-27.7675624247148</v>
      </c>
      <c r="C261" s="20">
        <v>8.7223320424104909</v>
      </c>
      <c r="D261" s="21">
        <v>2.3327159299363101</v>
      </c>
      <c r="E261" s="21">
        <v>14.766050281407299</v>
      </c>
      <c r="F261" s="21">
        <v>8.7403227376534804</v>
      </c>
      <c r="G261" s="21">
        <v>-1.1650339401563801</v>
      </c>
    </row>
    <row r="262" spans="1:7" x14ac:dyDescent="0.25">
      <c r="A262" s="8">
        <v>253</v>
      </c>
      <c r="B262" s="20">
        <v>-16.0410709926294</v>
      </c>
      <c r="C262" s="20">
        <v>-0.64945744289389096</v>
      </c>
      <c r="D262" s="21">
        <v>3.4943615958962502</v>
      </c>
      <c r="E262" s="21">
        <v>-8.2289660216415506</v>
      </c>
      <c r="F262" s="21">
        <v>-4.3907328272058104</v>
      </c>
      <c r="G262" s="21">
        <v>11.564658827657601</v>
      </c>
    </row>
    <row r="263" spans="1:7" x14ac:dyDescent="0.25">
      <c r="A263" s="8">
        <v>254</v>
      </c>
      <c r="B263" s="20">
        <v>1.5327048141894799</v>
      </c>
      <c r="C263" s="20">
        <v>-5.5734580820449597</v>
      </c>
      <c r="D263" s="21">
        <v>0.65027816843959396</v>
      </c>
      <c r="E263" s="21">
        <v>-3.3093758474578001</v>
      </c>
      <c r="F263" s="21">
        <v>2.1978271818991799</v>
      </c>
      <c r="G263" s="21">
        <v>6.5126934291730398</v>
      </c>
    </row>
    <row r="264" spans="1:7" x14ac:dyDescent="0.25">
      <c r="A264" s="8">
        <v>255</v>
      </c>
      <c r="B264" s="20">
        <v>-2.5411000290224002</v>
      </c>
      <c r="C264" s="20">
        <v>5.29953740662281</v>
      </c>
      <c r="D264" s="21">
        <v>1.6805885287612701</v>
      </c>
      <c r="E264" s="21">
        <v>-6.1674711315789903</v>
      </c>
      <c r="F264" s="21">
        <v>-16.5834008713054</v>
      </c>
      <c r="G264" s="21">
        <v>-0.68365118608692299</v>
      </c>
    </row>
    <row r="265" spans="1:7" x14ac:dyDescent="0.25">
      <c r="A265" s="8">
        <v>256</v>
      </c>
      <c r="B265" s="20">
        <v>8.7688224099941703</v>
      </c>
      <c r="C265" s="20">
        <v>-6.7137555073600304</v>
      </c>
      <c r="D265" s="21">
        <v>1.2646316498779799</v>
      </c>
      <c r="E265" s="21">
        <v>-4.6499686843119603</v>
      </c>
      <c r="F265" s="21">
        <v>-6.7515167082634298</v>
      </c>
      <c r="G265" s="21">
        <v>1.0566239142216101</v>
      </c>
    </row>
    <row r="266" spans="1:7" x14ac:dyDescent="0.25">
      <c r="A266" s="8">
        <v>257</v>
      </c>
      <c r="B266" s="20">
        <v>7.8936300643684101</v>
      </c>
      <c r="C266" s="20">
        <v>8.5286631514721094</v>
      </c>
      <c r="D266" s="21">
        <v>3.6136565627155202</v>
      </c>
      <c r="E266" s="21">
        <v>-13.422147318710399</v>
      </c>
      <c r="F266" s="21">
        <v>-6.3346294126200204</v>
      </c>
      <c r="G266" s="21">
        <v>-0.226504705278327</v>
      </c>
    </row>
    <row r="267" spans="1:7" x14ac:dyDescent="0.25">
      <c r="A267" s="8">
        <v>258</v>
      </c>
      <c r="B267" s="20">
        <v>11.027354141123601</v>
      </c>
      <c r="C267" s="20">
        <v>0.31879785221971302</v>
      </c>
      <c r="D267" s="21">
        <v>6.5908565857649704</v>
      </c>
      <c r="E267" s="21">
        <v>20.245637681212798</v>
      </c>
      <c r="F267" s="21">
        <v>6.0072375140811101</v>
      </c>
      <c r="G267" s="21">
        <v>4.9156111535162097</v>
      </c>
    </row>
    <row r="268" spans="1:7" x14ac:dyDescent="0.25">
      <c r="A268" s="8">
        <v>259</v>
      </c>
      <c r="B268" s="20">
        <v>7.2799401231875001</v>
      </c>
      <c r="C268" s="20">
        <v>0.93210755136768897</v>
      </c>
      <c r="D268" s="21">
        <v>2.5852156599323202</v>
      </c>
      <c r="E268" s="21">
        <v>24.142316883571901</v>
      </c>
      <c r="F268" s="21">
        <v>-7.3583126657959097</v>
      </c>
      <c r="G268" s="21">
        <v>-1.57407745603321</v>
      </c>
    </row>
    <row r="269" spans="1:7" x14ac:dyDescent="0.25">
      <c r="A269" s="8">
        <v>260</v>
      </c>
      <c r="B269" s="20">
        <v>7.0844455756285303</v>
      </c>
      <c r="C269" s="20">
        <v>1.77484655790764</v>
      </c>
      <c r="D269" s="21">
        <v>1.3476092176891401</v>
      </c>
      <c r="E269" s="21">
        <v>26.811016639085501</v>
      </c>
      <c r="F269" s="21">
        <v>-6.23394776883615</v>
      </c>
      <c r="G269" s="21">
        <v>5.1613525731533896</v>
      </c>
    </row>
    <row r="270" spans="1:7" x14ac:dyDescent="0.25">
      <c r="A270" s="8">
        <v>261</v>
      </c>
      <c r="B270" s="20">
        <v>5.9984069933866699</v>
      </c>
      <c r="C270" s="20">
        <v>-2.6965196746165998</v>
      </c>
      <c r="D270" s="21">
        <v>0.138436639856968</v>
      </c>
      <c r="E270" s="21">
        <v>16.117918119416</v>
      </c>
      <c r="F270" s="21">
        <v>-1.8395190822696701</v>
      </c>
      <c r="G270" s="21">
        <v>0.33991923439677202</v>
      </c>
    </row>
    <row r="271" spans="1:7" x14ac:dyDescent="0.25">
      <c r="A271" s="8">
        <v>262</v>
      </c>
      <c r="B271" s="20">
        <v>6.3281378673285502</v>
      </c>
      <c r="C271" s="20">
        <v>-4.3664970129913998</v>
      </c>
      <c r="D271" s="21">
        <v>0.14965413730367699</v>
      </c>
      <c r="E271" s="21">
        <v>30.1694603948931</v>
      </c>
      <c r="F271" s="21">
        <v>-8.7258937103796903</v>
      </c>
      <c r="G271" s="21">
        <v>5.9297832266318302</v>
      </c>
    </row>
    <row r="272" spans="1:7" x14ac:dyDescent="0.25">
      <c r="A272" s="8">
        <v>263</v>
      </c>
      <c r="B272" s="20">
        <v>15.5264355791503</v>
      </c>
      <c r="C272" s="20">
        <v>1.86747044387651</v>
      </c>
      <c r="D272" s="21">
        <v>3.3139966880226002</v>
      </c>
      <c r="E272" s="21">
        <v>12.3006251779309</v>
      </c>
      <c r="F272" s="21">
        <v>-5.1163628407830899</v>
      </c>
      <c r="G272" s="21">
        <v>-6.1833182631565702</v>
      </c>
    </row>
    <row r="273" spans="1:7" x14ac:dyDescent="0.25">
      <c r="A273" s="8">
        <v>264</v>
      </c>
      <c r="B273" s="20">
        <v>-27.9732175556614</v>
      </c>
      <c r="C273" s="20">
        <v>1.2611704263945001</v>
      </c>
      <c r="D273" s="21">
        <v>0.85173132450563604</v>
      </c>
      <c r="E273" s="21">
        <v>31.874603400612099</v>
      </c>
      <c r="F273" s="21">
        <v>2.4103929043792802</v>
      </c>
      <c r="G273" s="21">
        <v>10.4094736916412</v>
      </c>
    </row>
    <row r="274" spans="1:7" x14ac:dyDescent="0.25">
      <c r="A274" s="8">
        <v>265</v>
      </c>
      <c r="B274" s="20">
        <v>-14.5953689256486</v>
      </c>
      <c r="C274" s="20">
        <v>-3.27696006513571</v>
      </c>
      <c r="D274" s="21">
        <v>1.1727483818067801</v>
      </c>
      <c r="E274" s="21">
        <v>-19.912574565783199</v>
      </c>
      <c r="F274" s="21">
        <v>-13.080005076122401</v>
      </c>
      <c r="G274" s="21">
        <v>7.2713996502000802</v>
      </c>
    </row>
    <row r="275" spans="1:7" x14ac:dyDescent="0.25">
      <c r="A275" s="8">
        <v>266</v>
      </c>
      <c r="B275" s="20">
        <v>-6.2202175538680198</v>
      </c>
      <c r="C275" s="20">
        <v>-0.52771276523640498</v>
      </c>
      <c r="D275" s="21">
        <v>3.1741428280210799</v>
      </c>
      <c r="E275" s="21">
        <v>11.571903182089599</v>
      </c>
      <c r="F275" s="21">
        <v>-0.43236907417484999</v>
      </c>
      <c r="G275" s="21">
        <v>1.4941383400282799</v>
      </c>
    </row>
    <row r="276" spans="1:7" x14ac:dyDescent="0.25">
      <c r="A276" s="8">
        <v>267</v>
      </c>
      <c r="B276" s="20">
        <v>-2.9676844697896101</v>
      </c>
      <c r="C276" s="20">
        <v>-0.68768989440325101</v>
      </c>
      <c r="D276" s="21">
        <v>2.45518756422502</v>
      </c>
      <c r="E276" s="21">
        <v>-24.071875816110602</v>
      </c>
      <c r="F276" s="21">
        <v>-4.6023351212203503</v>
      </c>
      <c r="G276" s="21">
        <v>7.4332968122060699</v>
      </c>
    </row>
    <row r="277" spans="1:7" x14ac:dyDescent="0.25">
      <c r="A277" s="8">
        <v>268</v>
      </c>
      <c r="B277" s="20">
        <v>1.6005044658163301</v>
      </c>
      <c r="C277" s="20">
        <v>-6.8624104805652797</v>
      </c>
      <c r="D277" s="21">
        <v>6.6488648838362803</v>
      </c>
      <c r="E277" s="21">
        <v>1.7116432947754201</v>
      </c>
      <c r="F277" s="21">
        <v>-2.0924334190463298</v>
      </c>
      <c r="G277" s="21">
        <v>3.7712576633217898</v>
      </c>
    </row>
    <row r="278" spans="1:7" x14ac:dyDescent="0.25">
      <c r="A278" s="8">
        <v>269</v>
      </c>
      <c r="B278" s="20">
        <v>2.5481780898980699</v>
      </c>
      <c r="C278" s="20">
        <v>-7.7882335393860904</v>
      </c>
      <c r="D278" s="21">
        <v>1.7629447764828301</v>
      </c>
      <c r="E278" s="21">
        <v>-5.1291842758740902</v>
      </c>
      <c r="F278" s="21">
        <v>20.931876341256299</v>
      </c>
      <c r="G278" s="21">
        <v>16.4722615247878</v>
      </c>
    </row>
    <row r="279" spans="1:7" x14ac:dyDescent="0.25">
      <c r="A279" s="8">
        <v>270</v>
      </c>
      <c r="B279" s="20">
        <v>-10.7900990887687</v>
      </c>
      <c r="C279" s="20">
        <v>3.9043947159403598</v>
      </c>
      <c r="D279" s="21">
        <v>3.1007089946399802</v>
      </c>
      <c r="E279" s="21">
        <v>10.065056777299599</v>
      </c>
      <c r="F279" s="21">
        <v>-9.8096665159950795</v>
      </c>
      <c r="G279" s="21">
        <v>-2.0240446907796699</v>
      </c>
    </row>
    <row r="280" spans="1:7" x14ac:dyDescent="0.25">
      <c r="A280" s="8">
        <v>271</v>
      </c>
      <c r="B280" s="20">
        <v>-2.45980446082062</v>
      </c>
      <c r="C280" s="20">
        <v>-0.58386571378065899</v>
      </c>
      <c r="D280" s="21">
        <v>3.2426738667445401</v>
      </c>
      <c r="E280" s="21">
        <v>10.3718397164065</v>
      </c>
      <c r="F280" s="21">
        <v>-24.6071987688245</v>
      </c>
      <c r="G280" s="21">
        <v>-7.2821053553286896</v>
      </c>
    </row>
    <row r="281" spans="1:7" x14ac:dyDescent="0.25">
      <c r="A281" s="8">
        <v>272</v>
      </c>
      <c r="B281" s="20">
        <v>1.2007706001143601</v>
      </c>
      <c r="C281" s="20">
        <v>-6.4104540694344898</v>
      </c>
      <c r="D281" s="21">
        <v>4.3811993860118497</v>
      </c>
      <c r="E281" s="21">
        <v>19.6840813116067</v>
      </c>
      <c r="F281" s="21">
        <v>0.261633590523072</v>
      </c>
      <c r="G281" s="21">
        <v>3.0979431960234001</v>
      </c>
    </row>
    <row r="282" spans="1:7" x14ac:dyDescent="0.25">
      <c r="A282" s="8">
        <v>273</v>
      </c>
      <c r="B282" s="20">
        <v>4.1776045446747396</v>
      </c>
      <c r="C282" s="20">
        <v>3.8813452871969898</v>
      </c>
      <c r="D282" s="21">
        <v>3.2425555675537399</v>
      </c>
      <c r="E282" s="21">
        <v>-23.0930421833217</v>
      </c>
      <c r="F282" s="21">
        <v>9.5041620640768194</v>
      </c>
      <c r="G282" s="21">
        <v>-5.69057499310611</v>
      </c>
    </row>
    <row r="283" spans="1:7" x14ac:dyDescent="0.25">
      <c r="A283" s="8">
        <v>274</v>
      </c>
      <c r="B283" s="20">
        <v>16.8611554397168</v>
      </c>
      <c r="C283" s="20">
        <v>1.1493408380771</v>
      </c>
      <c r="D283" s="21">
        <v>7.1360534634991</v>
      </c>
      <c r="E283" s="21">
        <v>12.596135413427801</v>
      </c>
      <c r="F283" s="21">
        <v>-1.4093911813300199</v>
      </c>
      <c r="G283" s="21">
        <v>2.2964846135074901</v>
      </c>
    </row>
    <row r="284" spans="1:7" x14ac:dyDescent="0.25">
      <c r="A284" s="8">
        <v>275</v>
      </c>
      <c r="B284" s="20">
        <v>2.23453821996603</v>
      </c>
      <c r="C284" s="20">
        <v>-1.3483967949975699</v>
      </c>
      <c r="D284" s="21">
        <v>0.92802718139205398</v>
      </c>
      <c r="E284" s="21">
        <v>-3.4054244163174601</v>
      </c>
      <c r="F284" s="21">
        <v>8.6639398236595095</v>
      </c>
      <c r="G284" s="21">
        <v>5.1268215136446296</v>
      </c>
    </row>
    <row r="285" spans="1:7" x14ac:dyDescent="0.25">
      <c r="A285" s="8">
        <v>276</v>
      </c>
      <c r="B285" s="20">
        <v>-15.808572688259099</v>
      </c>
      <c r="C285" s="20">
        <v>-3.65254281586826</v>
      </c>
      <c r="D285" s="21">
        <v>5.7379084500860902</v>
      </c>
      <c r="E285" s="21">
        <v>20.702774463086001</v>
      </c>
      <c r="F285" s="21">
        <v>-6.0620364166527896</v>
      </c>
      <c r="G285" s="21">
        <v>2.2333817420436</v>
      </c>
    </row>
    <row r="286" spans="1:7" x14ac:dyDescent="0.25">
      <c r="A286" s="8">
        <v>277</v>
      </c>
      <c r="B286" s="20">
        <v>-24.9553919763073</v>
      </c>
      <c r="C286" s="20">
        <v>6.7543707702291798</v>
      </c>
      <c r="D286" s="21">
        <v>6.9530492561067598</v>
      </c>
      <c r="E286" s="21">
        <v>-18.1664733705218</v>
      </c>
      <c r="F286" s="21">
        <v>0.50934772541455597</v>
      </c>
      <c r="G286" s="21">
        <v>-5.2809421025007701</v>
      </c>
    </row>
    <row r="287" spans="1:7" x14ac:dyDescent="0.25">
      <c r="A287" s="8">
        <v>278</v>
      </c>
      <c r="B287" s="20">
        <v>-9.7012694904906294</v>
      </c>
      <c r="C287" s="20">
        <v>-10.8451013374503</v>
      </c>
      <c r="D287" s="21">
        <v>0.62559184515116295</v>
      </c>
      <c r="E287" s="21">
        <v>4.86051717571375</v>
      </c>
      <c r="F287" s="21">
        <v>-6.4420942845296398</v>
      </c>
      <c r="G287" s="21">
        <v>-3.5865712469212201</v>
      </c>
    </row>
    <row r="288" spans="1:7" x14ac:dyDescent="0.25">
      <c r="A288" s="8">
        <v>279</v>
      </c>
      <c r="B288" s="20">
        <v>1.5718039473135099</v>
      </c>
      <c r="C288" s="20">
        <v>1.8449456790288601</v>
      </c>
      <c r="D288" s="21">
        <v>0.23738354887322199</v>
      </c>
      <c r="E288" s="21">
        <v>-24.554148453486501</v>
      </c>
      <c r="F288" s="21">
        <v>15.045441796378499</v>
      </c>
      <c r="G288" s="21">
        <v>2.9332472557945399</v>
      </c>
    </row>
    <row r="289" spans="1:7" x14ac:dyDescent="0.25">
      <c r="A289" s="8">
        <v>280</v>
      </c>
      <c r="B289" s="20">
        <v>-0.145188630433813</v>
      </c>
      <c r="C289" s="20">
        <v>3.00963084841178</v>
      </c>
      <c r="D289" s="21">
        <v>2.8444157053759702</v>
      </c>
      <c r="E289" s="21">
        <v>8.8117223339675004</v>
      </c>
      <c r="F289" s="21">
        <v>17.473415548801199</v>
      </c>
      <c r="G289" s="21">
        <v>5.0288618359660804</v>
      </c>
    </row>
    <row r="290" spans="1:7" x14ac:dyDescent="0.25">
      <c r="A290" s="8">
        <v>281</v>
      </c>
      <c r="B290" s="20">
        <v>2.67180943315884</v>
      </c>
      <c r="C290" s="20">
        <v>-7.2943547186008102</v>
      </c>
      <c r="D290" s="21">
        <v>1.2364037095623199</v>
      </c>
      <c r="E290" s="21">
        <v>8.9109203690680108</v>
      </c>
      <c r="F290" s="21">
        <v>0.91270782306392595</v>
      </c>
      <c r="G290" s="21">
        <v>4.7901684275085099</v>
      </c>
    </row>
    <row r="291" spans="1:7" x14ac:dyDescent="0.25">
      <c r="A291" s="8">
        <v>282</v>
      </c>
      <c r="B291" s="20">
        <v>-14.9937014568417</v>
      </c>
      <c r="C291" s="20">
        <v>-8.94209196874505</v>
      </c>
      <c r="D291" s="21">
        <v>3.36966003231742</v>
      </c>
      <c r="E291" s="21">
        <v>-14.532635694798</v>
      </c>
      <c r="F291" s="21">
        <v>0.637881967550326</v>
      </c>
      <c r="G291" s="21">
        <v>7.64003276615452</v>
      </c>
    </row>
    <row r="292" spans="1:7" x14ac:dyDescent="0.25">
      <c r="A292" s="8">
        <v>283</v>
      </c>
      <c r="B292" s="20">
        <v>-3.2395260188336001</v>
      </c>
      <c r="C292" s="20">
        <v>-5.7740048586229804</v>
      </c>
      <c r="D292" s="21">
        <v>3.1786116359749901</v>
      </c>
      <c r="E292" s="21">
        <v>14.994887649629099</v>
      </c>
      <c r="F292" s="21">
        <v>-2.1775687869592999</v>
      </c>
      <c r="G292" s="21">
        <v>15.0660205268689</v>
      </c>
    </row>
    <row r="293" spans="1:7" x14ac:dyDescent="0.25">
      <c r="A293" s="8">
        <v>284</v>
      </c>
      <c r="B293" s="20">
        <v>7.0875920030784698</v>
      </c>
      <c r="C293" s="20">
        <v>-2.3918345803912699</v>
      </c>
      <c r="D293" s="21">
        <v>11.0974839819372</v>
      </c>
      <c r="E293" s="21">
        <v>9.5228237532318296</v>
      </c>
      <c r="F293" s="21">
        <v>1.6547367566870601</v>
      </c>
      <c r="G293" s="21">
        <v>2.6547697753126598</v>
      </c>
    </row>
    <row r="294" spans="1:7" x14ac:dyDescent="0.25">
      <c r="A294" s="8">
        <v>285</v>
      </c>
      <c r="B294" s="20">
        <v>4.59951519896057</v>
      </c>
      <c r="C294" s="20">
        <v>4.2949476221874896</v>
      </c>
      <c r="D294" s="21">
        <v>0.65529876654711605</v>
      </c>
      <c r="E294" s="21">
        <v>-28.527826109537301</v>
      </c>
      <c r="F294" s="21">
        <v>-14.7848295488351</v>
      </c>
      <c r="G294" s="21">
        <v>6.0907611183733996</v>
      </c>
    </row>
    <row r="295" spans="1:7" x14ac:dyDescent="0.25">
      <c r="A295" s="8">
        <v>286</v>
      </c>
      <c r="B295" s="20">
        <v>-3.4550785674316602</v>
      </c>
      <c r="C295" s="20">
        <v>-2.2175025144924301</v>
      </c>
      <c r="D295" s="21">
        <v>3.6561585464590798</v>
      </c>
      <c r="E295" s="21">
        <v>-8.9147644345046206</v>
      </c>
      <c r="F295" s="21">
        <v>-19.919109570910301</v>
      </c>
      <c r="G295" s="21">
        <v>-2.4214492813128601</v>
      </c>
    </row>
    <row r="296" spans="1:7" x14ac:dyDescent="0.25">
      <c r="A296" s="8">
        <v>287</v>
      </c>
      <c r="B296" s="20">
        <v>-7.00265297034802</v>
      </c>
      <c r="C296" s="20">
        <v>0.107051446479476</v>
      </c>
      <c r="D296" s="21">
        <v>5.8980939153490999</v>
      </c>
      <c r="E296" s="21">
        <v>5.6933045764665797</v>
      </c>
      <c r="F296" s="21">
        <v>5.2864101983467</v>
      </c>
      <c r="G296" s="21">
        <v>-1.5640068886956999</v>
      </c>
    </row>
    <row r="297" spans="1:7" x14ac:dyDescent="0.25">
      <c r="A297" s="8">
        <v>288</v>
      </c>
      <c r="B297" s="20">
        <v>1.8818834270034499</v>
      </c>
      <c r="C297" s="20">
        <v>-4.5842944590558403</v>
      </c>
      <c r="D297" s="21">
        <v>5.61233115764382</v>
      </c>
      <c r="E297" s="21">
        <v>6.0838758484729798</v>
      </c>
      <c r="F297" s="21">
        <v>-0.60929493160346204</v>
      </c>
      <c r="G297" s="21">
        <v>-2.4379130030959901</v>
      </c>
    </row>
    <row r="298" spans="1:7" x14ac:dyDescent="0.25">
      <c r="A298" s="8">
        <v>289</v>
      </c>
      <c r="B298" s="20">
        <v>2.7754926944971898</v>
      </c>
      <c r="C298" s="20">
        <v>-2.3864830668133301</v>
      </c>
      <c r="D298" s="21">
        <v>3.4620557697319598</v>
      </c>
      <c r="E298" s="21">
        <v>8.4630521733216195</v>
      </c>
      <c r="F298" s="21">
        <v>6.7921321761064597</v>
      </c>
      <c r="G298" s="21">
        <v>2.9961576137097401</v>
      </c>
    </row>
    <row r="299" spans="1:7" x14ac:dyDescent="0.25">
      <c r="A299" s="8">
        <v>290</v>
      </c>
      <c r="B299" s="20">
        <v>-11.3020039404085</v>
      </c>
      <c r="C299" s="20">
        <v>9.90227481353255</v>
      </c>
      <c r="D299" s="21">
        <v>4.6320183487159596</v>
      </c>
      <c r="E299" s="21">
        <v>-19.880047279507099</v>
      </c>
      <c r="F299" s="21">
        <v>1.20419045134735</v>
      </c>
      <c r="G299" s="21">
        <v>7.7596841337713496</v>
      </c>
    </row>
    <row r="300" spans="1:7" x14ac:dyDescent="0.25">
      <c r="A300" s="8">
        <v>291</v>
      </c>
      <c r="B300" s="20">
        <v>-7.6667646907341096</v>
      </c>
      <c r="C300" s="20">
        <v>9.8822132949597599</v>
      </c>
      <c r="D300" s="21">
        <v>9.6876780258346393</v>
      </c>
      <c r="E300" s="21">
        <v>13.4350129813041</v>
      </c>
      <c r="F300" s="21">
        <v>-7.3265934180502903</v>
      </c>
      <c r="G300" s="21">
        <v>2.1402770637219799</v>
      </c>
    </row>
    <row r="301" spans="1:7" x14ac:dyDescent="0.25">
      <c r="A301" s="8">
        <v>292</v>
      </c>
      <c r="B301" s="20">
        <v>-15.603782220433001</v>
      </c>
      <c r="C301" s="20">
        <v>0.26780923350066299</v>
      </c>
      <c r="D301" s="21">
        <v>2.87791186053675</v>
      </c>
      <c r="E301" s="21">
        <v>16.616726880575399</v>
      </c>
      <c r="F301" s="21">
        <v>1.9323729416645901</v>
      </c>
      <c r="G301" s="21">
        <v>10.092277725113499</v>
      </c>
    </row>
    <row r="302" spans="1:7" x14ac:dyDescent="0.25">
      <c r="A302" s="8">
        <v>293</v>
      </c>
      <c r="B302" s="20">
        <v>-6.7010861291434001</v>
      </c>
      <c r="C302" s="20">
        <v>1.83261014526264</v>
      </c>
      <c r="D302" s="21">
        <v>0.89103543646725403</v>
      </c>
      <c r="E302" s="21">
        <v>-9.0879283098152595</v>
      </c>
      <c r="F302" s="21">
        <v>-3.6348792041719902</v>
      </c>
      <c r="G302" s="21">
        <v>2.4065155171948698</v>
      </c>
    </row>
    <row r="303" spans="1:7" x14ac:dyDescent="0.25">
      <c r="A303" s="8">
        <v>294</v>
      </c>
      <c r="B303" s="20">
        <v>-7.4455710668825397</v>
      </c>
      <c r="C303" s="20">
        <v>1.91503579037459</v>
      </c>
      <c r="D303" s="21">
        <v>11.7576450039544</v>
      </c>
      <c r="E303" s="21">
        <v>5.8234102487509096</v>
      </c>
      <c r="F303" s="21">
        <v>1.5996559433854201</v>
      </c>
      <c r="G303" s="21">
        <v>8.1295758591776792</v>
      </c>
    </row>
    <row r="304" spans="1:7" x14ac:dyDescent="0.25">
      <c r="A304" s="8">
        <v>295</v>
      </c>
      <c r="B304" s="20">
        <v>20.650668263035499</v>
      </c>
      <c r="C304" s="20">
        <v>-2.8394073838357898</v>
      </c>
      <c r="D304" s="21">
        <v>1.6414479498149701</v>
      </c>
      <c r="E304" s="21">
        <v>8.1285010340812693</v>
      </c>
      <c r="F304" s="21">
        <v>-0.372426151757901</v>
      </c>
      <c r="G304" s="21">
        <v>-6.4185714562424003</v>
      </c>
    </row>
    <row r="305" spans="1:7" x14ac:dyDescent="0.25">
      <c r="A305" s="8">
        <v>296</v>
      </c>
      <c r="B305" s="20">
        <v>5.0087154051300899</v>
      </c>
      <c r="C305" s="20">
        <v>-7.8285175787510903</v>
      </c>
      <c r="D305" s="21">
        <v>2.7926426271992502</v>
      </c>
      <c r="E305" s="21">
        <v>-22.169753219819601</v>
      </c>
      <c r="F305" s="21">
        <v>-2.6486297070062998</v>
      </c>
      <c r="G305" s="21">
        <v>-1.8402625979485701</v>
      </c>
    </row>
    <row r="306" spans="1:7" x14ac:dyDescent="0.25">
      <c r="A306" s="8">
        <v>297</v>
      </c>
      <c r="B306" s="20">
        <v>-13.515319346771101</v>
      </c>
      <c r="C306" s="20">
        <v>-9.0203432105662795</v>
      </c>
      <c r="D306" s="21">
        <v>1.2322856849753201</v>
      </c>
      <c r="E306" s="21">
        <v>3.69010088913116</v>
      </c>
      <c r="F306" s="21">
        <v>-4.8789105716665997</v>
      </c>
      <c r="G306" s="21">
        <v>-0.475768036119389</v>
      </c>
    </row>
    <row r="307" spans="1:7" x14ac:dyDescent="0.25">
      <c r="A307" s="8">
        <v>298</v>
      </c>
      <c r="B307" s="20">
        <v>-8.5338605594641397</v>
      </c>
      <c r="C307" s="20">
        <v>-3.3933357828205799</v>
      </c>
      <c r="D307" s="21">
        <v>2.6203989969274</v>
      </c>
      <c r="E307" s="21">
        <v>-4.2747395078357497</v>
      </c>
      <c r="F307" s="21">
        <v>10.1425503083807</v>
      </c>
      <c r="G307" s="21">
        <v>3.3464090246381502</v>
      </c>
    </row>
    <row r="308" spans="1:7" x14ac:dyDescent="0.25">
      <c r="A308" s="8">
        <v>299</v>
      </c>
      <c r="B308" s="20">
        <v>-6.46375283794137</v>
      </c>
      <c r="C308" s="20">
        <v>-6.3147703143990501</v>
      </c>
      <c r="D308" s="21">
        <v>0.69996565406497402</v>
      </c>
      <c r="E308" s="21">
        <v>-31.679501797037101</v>
      </c>
      <c r="F308" s="21">
        <v>-4.7401875352112599</v>
      </c>
      <c r="G308" s="21">
        <v>5.3577879125457999</v>
      </c>
    </row>
    <row r="309" spans="1:7" x14ac:dyDescent="0.25">
      <c r="A309" s="8">
        <v>300</v>
      </c>
      <c r="B309" s="20">
        <v>5.0293708979348901</v>
      </c>
      <c r="C309" s="20">
        <v>-5.6751251332740802</v>
      </c>
      <c r="D309" s="21">
        <v>2.7331774795316699</v>
      </c>
      <c r="E309" s="21">
        <v>-16.9363346003766</v>
      </c>
      <c r="F309" s="21">
        <v>0.64839231698055799</v>
      </c>
      <c r="G309" s="21">
        <v>-2.3438834756088598</v>
      </c>
    </row>
    <row r="310" spans="1:7" x14ac:dyDescent="0.25">
      <c r="A310" s="8">
        <v>301</v>
      </c>
      <c r="B310" s="20">
        <v>14.4420863127638</v>
      </c>
      <c r="C310" s="20">
        <v>1.39580945743027</v>
      </c>
      <c r="D310" s="21">
        <v>10.976087792443099</v>
      </c>
      <c r="E310" s="21">
        <v>2.3504120785151499</v>
      </c>
      <c r="F310" s="21">
        <v>-1.3679463220902499</v>
      </c>
      <c r="G310" s="21">
        <v>-16.994936850831099</v>
      </c>
    </row>
    <row r="311" spans="1:7" x14ac:dyDescent="0.25">
      <c r="A311" s="8">
        <v>302</v>
      </c>
      <c r="B311" s="20">
        <v>-3.8656809585506502</v>
      </c>
      <c r="C311" s="20">
        <v>-2.50565461140171</v>
      </c>
      <c r="D311" s="21">
        <v>9.6360525991395605</v>
      </c>
      <c r="E311" s="21">
        <v>0.13661230327368901</v>
      </c>
      <c r="F311" s="21">
        <v>-8.5235975522113403</v>
      </c>
      <c r="G311" s="21">
        <v>-4.0126057558930999</v>
      </c>
    </row>
    <row r="312" spans="1:7" x14ac:dyDescent="0.25">
      <c r="A312" s="8">
        <v>303</v>
      </c>
      <c r="B312" s="20">
        <v>-6.2439325552782199</v>
      </c>
      <c r="C312" s="20">
        <v>-3.2408121109096801</v>
      </c>
      <c r="D312" s="21">
        <v>2.5010118756607098</v>
      </c>
      <c r="E312" s="21">
        <v>-0.48262100540869501</v>
      </c>
      <c r="F312" s="21">
        <v>3.37198874852661</v>
      </c>
      <c r="G312" s="21">
        <v>4.9512432463829299</v>
      </c>
    </row>
    <row r="313" spans="1:7" x14ac:dyDescent="0.25">
      <c r="A313" s="8">
        <v>304</v>
      </c>
      <c r="B313" s="20">
        <v>-20.908786083526401</v>
      </c>
      <c r="C313" s="20">
        <v>-3.60017515721001</v>
      </c>
      <c r="D313" s="21">
        <v>1.7345675761558399</v>
      </c>
      <c r="E313" s="21">
        <v>-13.736350207826201</v>
      </c>
      <c r="F313" s="21">
        <v>-5.33125953161949</v>
      </c>
      <c r="G313" s="21">
        <v>5.7789097898196404</v>
      </c>
    </row>
    <row r="314" spans="1:7" x14ac:dyDescent="0.25">
      <c r="A314" s="8">
        <v>305</v>
      </c>
      <c r="B314" s="20">
        <v>-13.288079704369901</v>
      </c>
      <c r="C314" s="20">
        <v>-2.19154357174444</v>
      </c>
      <c r="D314" s="21">
        <v>0.92013214317008696</v>
      </c>
      <c r="E314" s="21">
        <v>5.5162933523451301</v>
      </c>
      <c r="F314" s="21">
        <v>-11.004074345500101</v>
      </c>
      <c r="G314" s="21">
        <v>8.5426041660155505</v>
      </c>
    </row>
    <row r="315" spans="1:7" x14ac:dyDescent="0.25">
      <c r="A315" s="8">
        <v>306</v>
      </c>
      <c r="B315" s="20">
        <v>1.0100090156609101</v>
      </c>
      <c r="C315" s="20">
        <v>4.3467458293325398</v>
      </c>
      <c r="D315" s="21">
        <v>13.5603067462973</v>
      </c>
      <c r="E315" s="21">
        <v>-2.0868263882755098</v>
      </c>
      <c r="F315" s="21">
        <v>4.20319113099821</v>
      </c>
      <c r="G315" s="21">
        <v>-7.6781079049278</v>
      </c>
    </row>
    <row r="316" spans="1:7" x14ac:dyDescent="0.25">
      <c r="A316" s="8">
        <v>307</v>
      </c>
      <c r="B316" s="20">
        <v>-2.7257551112793101</v>
      </c>
      <c r="C316" s="20">
        <v>1.2772804588834199</v>
      </c>
      <c r="D316" s="21">
        <v>1.5714633892869201</v>
      </c>
      <c r="E316" s="21">
        <v>10.333733512960899</v>
      </c>
      <c r="F316" s="21">
        <v>18.786586756050301</v>
      </c>
      <c r="G316" s="21">
        <v>-5.3556110169366704</v>
      </c>
    </row>
    <row r="317" spans="1:7" x14ac:dyDescent="0.25">
      <c r="A317" s="8">
        <v>308</v>
      </c>
      <c r="B317" s="20">
        <v>-5.2932593302954496</v>
      </c>
      <c r="C317" s="20">
        <v>-7.0988338595953104</v>
      </c>
      <c r="D317" s="21">
        <v>5.6070938045339203</v>
      </c>
      <c r="E317" s="21">
        <v>-7.4299648063058097</v>
      </c>
      <c r="F317" s="21">
        <v>7.7309511283629702</v>
      </c>
      <c r="G317" s="21">
        <v>10.069710618057901</v>
      </c>
    </row>
    <row r="318" spans="1:7" x14ac:dyDescent="0.25">
      <c r="A318" s="8">
        <v>309</v>
      </c>
      <c r="B318" s="20">
        <v>-19.386790377250801</v>
      </c>
      <c r="C318" s="20">
        <v>-6.9926103084898097</v>
      </c>
      <c r="D318" s="21">
        <v>2.3449881120310399</v>
      </c>
      <c r="E318" s="21">
        <v>-4.49683897184745</v>
      </c>
      <c r="F318" s="21">
        <v>-4.1909046459439701</v>
      </c>
      <c r="G318" s="21">
        <v>5.6918671642854504</v>
      </c>
    </row>
    <row r="319" spans="1:7" x14ac:dyDescent="0.25">
      <c r="A319" s="8">
        <v>310</v>
      </c>
      <c r="B319" s="20">
        <v>-0.49224842659981599</v>
      </c>
      <c r="C319" s="20">
        <v>-3.0107360179517801</v>
      </c>
      <c r="D319" s="21">
        <v>0.26512204509655302</v>
      </c>
      <c r="E319" s="21">
        <v>-15.0936025741939</v>
      </c>
      <c r="F319" s="21">
        <v>0.204857995316272</v>
      </c>
      <c r="G319" s="21">
        <v>-5.5596427757156999</v>
      </c>
    </row>
    <row r="320" spans="1:7" x14ac:dyDescent="0.25">
      <c r="A320" s="8">
        <v>311</v>
      </c>
      <c r="B320" s="20">
        <v>-13.483716703698301</v>
      </c>
      <c r="C320" s="20">
        <v>1.28539577216974</v>
      </c>
      <c r="D320" s="21">
        <v>8.5471728373898692</v>
      </c>
      <c r="E320" s="21">
        <v>-46.381174481334298</v>
      </c>
      <c r="F320" s="21">
        <v>15.15381548789</v>
      </c>
      <c r="G320" s="21">
        <v>9.8792133837034495</v>
      </c>
    </row>
    <row r="321" spans="1:7" x14ac:dyDescent="0.25">
      <c r="A321" s="8">
        <v>312</v>
      </c>
      <c r="B321" s="20">
        <v>-8.4254422742886508</v>
      </c>
      <c r="C321" s="20">
        <v>-3.1135258231603999</v>
      </c>
      <c r="D321" s="21">
        <v>2.6915003872224599</v>
      </c>
      <c r="E321" s="21">
        <v>2.1203090362216201</v>
      </c>
      <c r="F321" s="21">
        <v>7.5322178311811001</v>
      </c>
      <c r="G321" s="21">
        <v>0.73997416887152301</v>
      </c>
    </row>
    <row r="322" spans="1:7" x14ac:dyDescent="0.25">
      <c r="A322" s="8">
        <v>313</v>
      </c>
      <c r="B322" s="20">
        <v>-6.7113821797419799</v>
      </c>
      <c r="C322" s="20">
        <v>-8.4448184309603196</v>
      </c>
      <c r="D322" s="21">
        <v>1.03004365962691</v>
      </c>
      <c r="E322" s="21">
        <v>-14.6553910075639</v>
      </c>
      <c r="F322" s="21">
        <v>-7.1543679070961401</v>
      </c>
      <c r="G322" s="21">
        <v>-1.6176099234761001</v>
      </c>
    </row>
    <row r="323" spans="1:7" x14ac:dyDescent="0.25">
      <c r="A323" s="8">
        <v>314</v>
      </c>
      <c r="B323" s="20">
        <v>-12.7807235151533</v>
      </c>
      <c r="C323" s="20">
        <v>2.5282281713493902</v>
      </c>
      <c r="D323" s="21">
        <v>9.5829491679730801</v>
      </c>
      <c r="E323" s="21">
        <v>16.654249460643001</v>
      </c>
      <c r="F323" s="21">
        <v>8.3019706542306704</v>
      </c>
      <c r="G323" s="21">
        <v>4.2431740828749298</v>
      </c>
    </row>
    <row r="324" spans="1:7" x14ac:dyDescent="0.25">
      <c r="A324" s="8">
        <v>315</v>
      </c>
      <c r="B324" s="20">
        <v>1.0253785510748299</v>
      </c>
      <c r="C324" s="20">
        <v>2.8331909756346301</v>
      </c>
      <c r="D324" s="21">
        <v>7.5176345714918504</v>
      </c>
      <c r="E324" s="21">
        <v>-34.743484232942301</v>
      </c>
      <c r="F324" s="21">
        <v>12.8500703824645</v>
      </c>
      <c r="G324" s="21">
        <v>-0.33916071372595202</v>
      </c>
    </row>
    <row r="325" spans="1:7" x14ac:dyDescent="0.25">
      <c r="A325" s="8">
        <v>316</v>
      </c>
      <c r="B325" s="20">
        <v>-1.3625319758962</v>
      </c>
      <c r="C325" s="20">
        <v>2.6121101644789402</v>
      </c>
      <c r="D325" s="21">
        <v>13.7009550583806</v>
      </c>
      <c r="E325" s="21">
        <v>27.043064479972099</v>
      </c>
      <c r="F325" s="21">
        <v>-9.8446512568082394</v>
      </c>
      <c r="G325" s="21">
        <v>13.2556137804005</v>
      </c>
    </row>
    <row r="326" spans="1:7" x14ac:dyDescent="0.25">
      <c r="A326" s="8">
        <v>317</v>
      </c>
      <c r="B326" s="20">
        <v>13.979002063592899</v>
      </c>
      <c r="C326" s="20">
        <v>3.0256630170115302</v>
      </c>
      <c r="D326" s="21">
        <v>3.85655202800515</v>
      </c>
      <c r="E326" s="21">
        <v>-11.335272288308101</v>
      </c>
      <c r="F326" s="21">
        <v>5.7967604283182403</v>
      </c>
      <c r="G326" s="21">
        <v>14.980655981646199</v>
      </c>
    </row>
    <row r="327" spans="1:7" x14ac:dyDescent="0.25">
      <c r="A327" s="8">
        <v>318</v>
      </c>
      <c r="B327" s="20">
        <v>-0.57006544851718399</v>
      </c>
      <c r="C327" s="20">
        <v>-2.5706579648586998</v>
      </c>
      <c r="D327" s="21">
        <v>0.83079967625302098</v>
      </c>
      <c r="E327" s="21">
        <v>11.527352829662499</v>
      </c>
      <c r="F327" s="21">
        <v>-2.9281214613492001</v>
      </c>
      <c r="G327" s="21">
        <v>7.5257343329562199</v>
      </c>
    </row>
    <row r="328" spans="1:7" x14ac:dyDescent="0.25">
      <c r="A328" s="8">
        <v>319</v>
      </c>
      <c r="B328" s="20">
        <v>4.1578125785424804</v>
      </c>
      <c r="C328" s="20">
        <v>-2.7443506924494301</v>
      </c>
      <c r="D328" s="21">
        <v>2.3574137224649401</v>
      </c>
      <c r="E328" s="21">
        <v>4.7131350898357596</v>
      </c>
      <c r="F328" s="21">
        <v>5.3933462185093699</v>
      </c>
      <c r="G328" s="21">
        <v>7.9413679834305997</v>
      </c>
    </row>
    <row r="329" spans="1:7" x14ac:dyDescent="0.25">
      <c r="A329" s="8">
        <v>320</v>
      </c>
      <c r="B329" s="20">
        <v>11.7433491565714</v>
      </c>
      <c r="C329" s="20">
        <v>-0.907085963056245</v>
      </c>
      <c r="D329" s="21">
        <v>0.54635908033165304</v>
      </c>
      <c r="E329" s="21">
        <v>-0.89103462701610103</v>
      </c>
      <c r="F329" s="21">
        <v>9.8577127394694504</v>
      </c>
      <c r="G329" s="21">
        <v>3.2254332610076801</v>
      </c>
    </row>
    <row r="330" spans="1:7" x14ac:dyDescent="0.25">
      <c r="A330" s="8">
        <v>321</v>
      </c>
      <c r="B330" s="20">
        <v>-8.95665022834703</v>
      </c>
      <c r="C330" s="20">
        <v>-1.1491934517267</v>
      </c>
      <c r="D330" s="21">
        <v>2.0041992274777201</v>
      </c>
      <c r="E330" s="21">
        <v>14.1953087716259</v>
      </c>
      <c r="F330" s="21">
        <v>10.1447075926053</v>
      </c>
      <c r="G330" s="21">
        <v>4.2048798618917997</v>
      </c>
    </row>
    <row r="331" spans="1:7" x14ac:dyDescent="0.25">
      <c r="A331" s="8">
        <v>322</v>
      </c>
      <c r="B331" s="20">
        <v>27.3899748070302</v>
      </c>
      <c r="C331" s="20">
        <v>-7.4161301597184304</v>
      </c>
      <c r="D331" s="21">
        <v>0.84627429945052501</v>
      </c>
      <c r="E331" s="21">
        <v>14.660895249458401</v>
      </c>
      <c r="F331" s="21">
        <v>-6.8719807874500001</v>
      </c>
      <c r="G331" s="21">
        <v>-0.35427385374112202</v>
      </c>
    </row>
    <row r="332" spans="1:7" x14ac:dyDescent="0.25">
      <c r="A332" s="8">
        <v>323</v>
      </c>
      <c r="B332" s="20">
        <v>2.5878051849474799</v>
      </c>
      <c r="C332" s="20">
        <v>0.436450330643326</v>
      </c>
      <c r="D332" s="21">
        <v>5.06942536011542</v>
      </c>
      <c r="E332" s="21">
        <v>1.03947740660066</v>
      </c>
      <c r="F332" s="21">
        <v>4.6100266550856599</v>
      </c>
      <c r="G332" s="21">
        <v>4.2674310491944896</v>
      </c>
    </row>
    <row r="333" spans="1:7" x14ac:dyDescent="0.25">
      <c r="A333" s="8">
        <v>324</v>
      </c>
      <c r="B333" s="20">
        <v>-14.5808737673264</v>
      </c>
      <c r="C333" s="20">
        <v>-2.5609093964126202</v>
      </c>
      <c r="D333" s="21">
        <v>10.5053203849337</v>
      </c>
      <c r="E333" s="21">
        <v>-5.7841244283592603</v>
      </c>
      <c r="F333" s="21">
        <v>-5.2782981461637597</v>
      </c>
      <c r="G333" s="21">
        <v>2.8024387563516502</v>
      </c>
    </row>
    <row r="334" spans="1:7" x14ac:dyDescent="0.25">
      <c r="A334" s="8">
        <v>325</v>
      </c>
      <c r="B334" s="20">
        <v>24.5837438419561</v>
      </c>
      <c r="C334" s="20">
        <v>-6.5643519717612699</v>
      </c>
      <c r="D334" s="21">
        <v>0.18374238309827301</v>
      </c>
      <c r="E334" s="21">
        <v>-9.64941063967205</v>
      </c>
      <c r="F334" s="21">
        <v>0.60131998512225904</v>
      </c>
      <c r="G334" s="21">
        <v>8.8964191926280307</v>
      </c>
    </row>
    <row r="335" spans="1:7" x14ac:dyDescent="0.25">
      <c r="A335" s="8">
        <v>326</v>
      </c>
      <c r="B335" s="20">
        <v>4.66337346323572</v>
      </c>
      <c r="C335" s="20">
        <v>-9.5047069246728206</v>
      </c>
      <c r="D335" s="21">
        <v>1.31285269775403</v>
      </c>
      <c r="E335" s="21">
        <v>-0.117218003661861</v>
      </c>
      <c r="F335" s="21">
        <v>11.1407826175829</v>
      </c>
      <c r="G335" s="21">
        <v>-3.16936654443878</v>
      </c>
    </row>
    <row r="336" spans="1:7" x14ac:dyDescent="0.25">
      <c r="A336" s="8">
        <v>327</v>
      </c>
      <c r="B336" s="20">
        <v>-0.30806197781369699</v>
      </c>
      <c r="C336" s="20">
        <v>-5.5583046088239003</v>
      </c>
      <c r="D336" s="21">
        <v>1.0271839818399899</v>
      </c>
      <c r="E336" s="21">
        <v>6.07515821354861</v>
      </c>
      <c r="F336" s="21">
        <v>-16.135738108448798</v>
      </c>
      <c r="G336" s="21">
        <v>4.1445260333115002</v>
      </c>
    </row>
    <row r="337" spans="1:7" x14ac:dyDescent="0.25">
      <c r="A337" s="8">
        <v>328</v>
      </c>
      <c r="B337" s="20">
        <v>-5.0934801060557398</v>
      </c>
      <c r="C337" s="20">
        <v>-2.80223374789214</v>
      </c>
      <c r="D337" s="21">
        <v>4.6772074003857398</v>
      </c>
      <c r="E337" s="21">
        <v>-24.653356401507299</v>
      </c>
      <c r="F337" s="21">
        <v>18.1331795061941</v>
      </c>
      <c r="G337" s="21">
        <v>-5.2017018366537897</v>
      </c>
    </row>
    <row r="338" spans="1:7" x14ac:dyDescent="0.25">
      <c r="A338" s="8">
        <v>329</v>
      </c>
      <c r="B338" s="20">
        <v>10.654690036050299</v>
      </c>
      <c r="C338" s="20">
        <v>-6.0460174397429496</v>
      </c>
      <c r="D338" s="21">
        <v>7.6918923513472297</v>
      </c>
      <c r="E338" s="21">
        <v>8.8853399195854301</v>
      </c>
      <c r="F338" s="21">
        <v>-6.2146705753217404</v>
      </c>
      <c r="G338" s="21">
        <v>3.7124640552047499</v>
      </c>
    </row>
    <row r="339" spans="1:7" x14ac:dyDescent="0.25">
      <c r="A339" s="8">
        <v>330</v>
      </c>
      <c r="B339" s="20">
        <v>5.46457097522027</v>
      </c>
      <c r="C339" s="20">
        <v>-1.60311616854743</v>
      </c>
      <c r="D339" s="21">
        <v>16.160663503814501</v>
      </c>
      <c r="E339" s="21">
        <v>-0.92658539454644395</v>
      </c>
      <c r="F339" s="21">
        <v>4.6162637701686897</v>
      </c>
      <c r="G339" s="21">
        <v>-6.3450266812354403</v>
      </c>
    </row>
    <row r="340" spans="1:7" x14ac:dyDescent="0.25">
      <c r="A340" s="8">
        <v>331</v>
      </c>
      <c r="B340" s="20">
        <v>1.7824048711659499</v>
      </c>
      <c r="C340" s="20">
        <v>-2.9485001352640801</v>
      </c>
      <c r="D340" s="21">
        <v>30.572144876572398</v>
      </c>
      <c r="E340" s="21">
        <v>4.5605671323291803</v>
      </c>
      <c r="F340" s="21">
        <v>3.5467067385316602</v>
      </c>
      <c r="G340" s="21">
        <v>9.4527179022849204</v>
      </c>
    </row>
    <row r="341" spans="1:7" x14ac:dyDescent="0.25">
      <c r="A341" s="8">
        <v>332</v>
      </c>
      <c r="B341" s="20">
        <v>9.3285354070669193</v>
      </c>
      <c r="C341" s="20">
        <v>-4.6675103212963904</v>
      </c>
      <c r="D341" s="21">
        <v>0.83293665775092496</v>
      </c>
      <c r="E341" s="21">
        <v>21.4571662380379</v>
      </c>
      <c r="F341" s="21">
        <v>-2.5470642704929101</v>
      </c>
      <c r="G341" s="21">
        <v>-3.95670834619103</v>
      </c>
    </row>
    <row r="342" spans="1:7" x14ac:dyDescent="0.25">
      <c r="A342" s="8">
        <v>333</v>
      </c>
      <c r="B342" s="20">
        <v>4.0646344346122598</v>
      </c>
      <c r="C342" s="20">
        <v>-0.164856906394546</v>
      </c>
      <c r="D342" s="21">
        <v>6.1479947501880696</v>
      </c>
      <c r="E342" s="21">
        <v>16.865571904899099</v>
      </c>
      <c r="F342" s="21">
        <v>0.13194334574851499</v>
      </c>
      <c r="G342" s="21">
        <v>-2.7604711921772499E-2</v>
      </c>
    </row>
    <row r="343" spans="1:7" x14ac:dyDescent="0.25">
      <c r="A343" s="8">
        <v>334</v>
      </c>
      <c r="B343" s="20">
        <v>0.98518830713838002</v>
      </c>
      <c r="C343" s="20">
        <v>1.14307533593871</v>
      </c>
      <c r="D343" s="21">
        <v>0.985495480517383</v>
      </c>
      <c r="E343" s="21">
        <v>1.13528586197459</v>
      </c>
      <c r="F343" s="21">
        <v>7.0042578631324801</v>
      </c>
      <c r="G343" s="21">
        <v>-6.1298256478075697</v>
      </c>
    </row>
    <row r="344" spans="1:7" x14ac:dyDescent="0.25">
      <c r="A344" s="8">
        <v>335</v>
      </c>
      <c r="B344" s="20">
        <v>-18.979423318544299</v>
      </c>
      <c r="C344" s="20">
        <v>-7.5528035014618897</v>
      </c>
      <c r="D344" s="21">
        <v>1.4117045544779401</v>
      </c>
      <c r="E344" s="21">
        <v>0.59975024188993498</v>
      </c>
      <c r="F344" s="21">
        <v>-11.1506247897329</v>
      </c>
      <c r="G344" s="21">
        <v>9.7822899236126695</v>
      </c>
    </row>
    <row r="345" spans="1:7" x14ac:dyDescent="0.25">
      <c r="A345" s="8">
        <v>336</v>
      </c>
      <c r="B345" s="20">
        <v>-9.1888174020565092</v>
      </c>
      <c r="C345" s="20">
        <v>13.998159771225801</v>
      </c>
      <c r="D345" s="21">
        <v>1.1454295714928899</v>
      </c>
      <c r="E345" s="21">
        <v>-24.522339500257999</v>
      </c>
      <c r="F345" s="21">
        <v>-7.3427730113368703</v>
      </c>
      <c r="G345" s="21">
        <v>-16.217020086631301</v>
      </c>
    </row>
    <row r="346" spans="1:7" x14ac:dyDescent="0.25">
      <c r="A346" s="8">
        <v>337</v>
      </c>
      <c r="B346" s="20">
        <v>0.66833937567535995</v>
      </c>
      <c r="C346" s="20">
        <v>-7.5108060066382398</v>
      </c>
      <c r="D346" s="21">
        <v>1.00989139251264</v>
      </c>
      <c r="E346" s="21">
        <v>-17.882967465896101</v>
      </c>
      <c r="F346" s="21">
        <v>7.3184301148066497</v>
      </c>
      <c r="G346" s="21">
        <v>12.059692651494901</v>
      </c>
    </row>
    <row r="347" spans="1:7" x14ac:dyDescent="0.25">
      <c r="A347" s="8">
        <v>338</v>
      </c>
      <c r="B347" s="20">
        <v>0.19186110736352899</v>
      </c>
      <c r="C347" s="20">
        <v>5.1681421573996502</v>
      </c>
      <c r="D347" s="21">
        <v>1.5423927362780601</v>
      </c>
      <c r="E347" s="21">
        <v>-5.4264862712386996</v>
      </c>
      <c r="F347" s="21">
        <v>-13.191152366961701</v>
      </c>
      <c r="G347" s="21">
        <v>-0.81001010530099404</v>
      </c>
    </row>
    <row r="348" spans="1:7" x14ac:dyDescent="0.25">
      <c r="A348" s="8">
        <v>339</v>
      </c>
      <c r="B348" s="20">
        <v>-8.54502313211845</v>
      </c>
      <c r="C348" s="20">
        <v>0.43237848605877599</v>
      </c>
      <c r="D348" s="21">
        <v>4.33460949785111</v>
      </c>
      <c r="E348" s="21">
        <v>13.1986120780071</v>
      </c>
      <c r="F348" s="21">
        <v>7.3180236125393598</v>
      </c>
      <c r="G348" s="21">
        <v>3.4484383018966098</v>
      </c>
    </row>
    <row r="349" spans="1:7" x14ac:dyDescent="0.25">
      <c r="A349" s="8">
        <v>340</v>
      </c>
      <c r="B349" s="20">
        <v>-6.5929048849729304</v>
      </c>
      <c r="C349" s="20">
        <v>6.29171147930548</v>
      </c>
      <c r="D349" s="21">
        <v>5.7308880432724099</v>
      </c>
      <c r="E349" s="21">
        <v>-6.3363912424632396</v>
      </c>
      <c r="F349" s="21">
        <v>-7.8321210294224102</v>
      </c>
      <c r="G349" s="21">
        <v>8.1912799598219603</v>
      </c>
    </row>
    <row r="350" spans="1:7" x14ac:dyDescent="0.25">
      <c r="A350" s="8">
        <v>341</v>
      </c>
      <c r="B350" s="20">
        <v>-5.1792196201993299</v>
      </c>
      <c r="C350" s="20">
        <v>-2.03540712304302</v>
      </c>
      <c r="D350" s="21">
        <v>3.7772367781059701</v>
      </c>
      <c r="E350" s="21">
        <v>-6.1624383101482403</v>
      </c>
      <c r="F350" s="21">
        <v>1.5488830289890401</v>
      </c>
      <c r="G350" s="21">
        <v>1.54381559937646</v>
      </c>
    </row>
    <row r="351" spans="1:7" x14ac:dyDescent="0.25">
      <c r="A351" s="8">
        <v>342</v>
      </c>
      <c r="B351" s="20">
        <v>-3.6330069880479399</v>
      </c>
      <c r="C351" s="20">
        <v>-0.74380025949284101</v>
      </c>
      <c r="D351" s="21">
        <v>0.74466602603693799</v>
      </c>
      <c r="E351" s="21">
        <v>-15.183421848039499</v>
      </c>
      <c r="F351" s="21">
        <v>4.5865795021737004</v>
      </c>
      <c r="G351" s="21">
        <v>4.6179751397780802</v>
      </c>
    </row>
    <row r="352" spans="1:7" x14ac:dyDescent="0.25">
      <c r="A352" s="8">
        <v>343</v>
      </c>
      <c r="B352" s="20">
        <v>-7.1719707966639499</v>
      </c>
      <c r="C352" s="20">
        <v>-2.73076748826271</v>
      </c>
      <c r="D352" s="21">
        <v>1.73007566854537</v>
      </c>
      <c r="E352" s="21">
        <v>6.8079090007045098</v>
      </c>
      <c r="F352" s="21">
        <v>3.87450405872967</v>
      </c>
      <c r="G352" s="21">
        <v>4.7332469948741602</v>
      </c>
    </row>
    <row r="353" spans="1:7" x14ac:dyDescent="0.25">
      <c r="A353" s="8">
        <v>344</v>
      </c>
      <c r="B353" s="20">
        <v>8.6062844156380507</v>
      </c>
      <c r="C353" s="20">
        <v>-6.4871036535314897</v>
      </c>
      <c r="D353" s="21">
        <v>19.550989067143</v>
      </c>
      <c r="E353" s="21">
        <v>-10.670708102419599</v>
      </c>
      <c r="F353" s="21">
        <v>4.5687960879541398</v>
      </c>
      <c r="G353" s="21">
        <v>4.9614080052756702</v>
      </c>
    </row>
    <row r="354" spans="1:7" x14ac:dyDescent="0.25">
      <c r="A354" s="8">
        <v>345</v>
      </c>
      <c r="B354" s="20">
        <v>-4.54710864818278</v>
      </c>
      <c r="C354" s="20">
        <v>-1.0339658568124199</v>
      </c>
      <c r="D354" s="21">
        <v>2.3629971131413399</v>
      </c>
      <c r="E354" s="21">
        <v>-1.56557337121137</v>
      </c>
      <c r="F354" s="21">
        <v>10.6700512226382</v>
      </c>
      <c r="G354" s="21">
        <v>1.4238988781131601</v>
      </c>
    </row>
    <row r="355" spans="1:7" x14ac:dyDescent="0.25">
      <c r="A355" s="8">
        <v>346</v>
      </c>
      <c r="B355" s="20">
        <v>8.3475631647786006</v>
      </c>
      <c r="C355" s="20">
        <v>-0.62903734257461397</v>
      </c>
      <c r="D355" s="21">
        <v>13.8190222283307</v>
      </c>
      <c r="E355" s="21">
        <v>16.319727566760299</v>
      </c>
      <c r="F355" s="21">
        <v>-21.3218650854296</v>
      </c>
      <c r="G355" s="21">
        <v>4.9579189351099302</v>
      </c>
    </row>
    <row r="356" spans="1:7" x14ac:dyDescent="0.25">
      <c r="A356" s="8">
        <v>347</v>
      </c>
      <c r="B356" s="20">
        <v>26.340744064278901</v>
      </c>
      <c r="C356" s="20">
        <v>-5.4891575298544604</v>
      </c>
      <c r="D356" s="21">
        <v>9.9353546581023693</v>
      </c>
      <c r="E356" s="21">
        <v>14.5034505310505</v>
      </c>
      <c r="F356" s="21">
        <v>-2.6750972106156898</v>
      </c>
      <c r="G356" s="21">
        <v>5.0918924784316699</v>
      </c>
    </row>
    <row r="357" spans="1:7" x14ac:dyDescent="0.25">
      <c r="A357" s="8">
        <v>348</v>
      </c>
      <c r="B357" s="20">
        <v>-7.5453479456314501</v>
      </c>
      <c r="C357" s="20">
        <v>-6.6039379125423903</v>
      </c>
      <c r="D357" s="21">
        <v>0.44538213117981801</v>
      </c>
      <c r="E357" s="21">
        <v>5.3900737408949801</v>
      </c>
      <c r="F357" s="21">
        <v>-11.349807945350101</v>
      </c>
      <c r="G357" s="21">
        <v>-0.24399781662692199</v>
      </c>
    </row>
    <row r="358" spans="1:7" x14ac:dyDescent="0.25">
      <c r="A358" s="8">
        <v>349</v>
      </c>
      <c r="B358" s="20">
        <v>2.0146115415822998</v>
      </c>
      <c r="C358" s="20">
        <v>1.30340958597104</v>
      </c>
      <c r="D358" s="21">
        <v>3.04125198884006</v>
      </c>
      <c r="E358" s="21">
        <v>-8.4695555842082797</v>
      </c>
      <c r="F358" s="21">
        <v>12.053818137044299</v>
      </c>
      <c r="G358" s="21">
        <v>9.1904061344155306</v>
      </c>
    </row>
    <row r="359" spans="1:7" x14ac:dyDescent="0.25">
      <c r="A359" s="8">
        <v>350</v>
      </c>
      <c r="B359" s="20">
        <v>-8.9250195701065493</v>
      </c>
      <c r="C359" s="20">
        <v>-7.0757335643406201</v>
      </c>
      <c r="D359" s="21">
        <v>1.3912823642124299</v>
      </c>
      <c r="E359" s="21">
        <v>-2.33281402786141</v>
      </c>
      <c r="F359" s="21">
        <v>16.874198234052301</v>
      </c>
      <c r="G359" s="21">
        <v>4.9798419457231597</v>
      </c>
    </row>
    <row r="360" spans="1:7" x14ac:dyDescent="0.25">
      <c r="A360" s="8">
        <v>351</v>
      </c>
      <c r="B360" s="20">
        <v>2.0531967842352699</v>
      </c>
      <c r="C360" s="20">
        <v>0.79650716201988703</v>
      </c>
      <c r="D360" s="21">
        <v>0.92090890293200101</v>
      </c>
      <c r="E360" s="21">
        <v>-3.8990885433468199</v>
      </c>
      <c r="F360" s="21">
        <v>-4.2364431950965198</v>
      </c>
      <c r="G360" s="21">
        <v>8.0005226728451309</v>
      </c>
    </row>
    <row r="361" spans="1:7" x14ac:dyDescent="0.25">
      <c r="A361" s="8">
        <v>352</v>
      </c>
      <c r="B361" s="20">
        <v>-5.1310170599705103</v>
      </c>
      <c r="C361" s="20">
        <v>5.3564729166023604</v>
      </c>
      <c r="D361" s="21">
        <v>0.95411419005234799</v>
      </c>
      <c r="E361" s="21">
        <v>-1.3483319759983201</v>
      </c>
      <c r="F361" s="21">
        <v>-4.5321469969681498</v>
      </c>
      <c r="G361" s="21">
        <v>7.1800933675472001</v>
      </c>
    </row>
    <row r="362" spans="1:7" x14ac:dyDescent="0.25">
      <c r="A362" s="8">
        <v>353</v>
      </c>
      <c r="B362" s="20">
        <v>-6.19974092353449</v>
      </c>
      <c r="C362" s="20">
        <v>-3.1499402036099098</v>
      </c>
      <c r="D362" s="21">
        <v>1.4732247757018</v>
      </c>
      <c r="E362" s="21">
        <v>1.5258001400311201</v>
      </c>
      <c r="F362" s="21">
        <v>6.7709546500544597</v>
      </c>
      <c r="G362" s="21">
        <v>11.421608757621801</v>
      </c>
    </row>
    <row r="363" spans="1:7" x14ac:dyDescent="0.25">
      <c r="A363" s="8">
        <v>354</v>
      </c>
      <c r="B363" s="20">
        <v>-1.9647175913074499</v>
      </c>
      <c r="C363" s="20">
        <v>3.5346436997894202</v>
      </c>
      <c r="D363" s="21">
        <v>2.0300310894782001</v>
      </c>
      <c r="E363" s="21">
        <v>-5.27515639434991</v>
      </c>
      <c r="F363" s="21">
        <v>2.9160540593082098</v>
      </c>
      <c r="G363" s="21">
        <v>1.20158647387418E-2</v>
      </c>
    </row>
    <row r="364" spans="1:7" x14ac:dyDescent="0.25">
      <c r="A364" s="8">
        <v>355</v>
      </c>
      <c r="B364" s="20">
        <v>-1.7058983049273</v>
      </c>
      <c r="C364" s="20">
        <v>5.3921348046855702</v>
      </c>
      <c r="D364" s="21">
        <v>2.5867818307664301</v>
      </c>
      <c r="E364" s="21">
        <v>4.3535859157423502</v>
      </c>
      <c r="F364" s="21">
        <v>15.095715642935</v>
      </c>
      <c r="G364" s="21">
        <v>6.5669575462552796</v>
      </c>
    </row>
    <row r="365" spans="1:7" x14ac:dyDescent="0.25">
      <c r="A365" s="8">
        <v>356</v>
      </c>
      <c r="B365" s="20">
        <v>2.1640099762117702</v>
      </c>
      <c r="C365" s="20">
        <v>-5.5704448770157198</v>
      </c>
      <c r="D365" s="21">
        <v>0.83661324689088401</v>
      </c>
      <c r="E365" s="21">
        <v>2.2966260012958299</v>
      </c>
      <c r="F365" s="21">
        <v>4.5403116441978604</v>
      </c>
      <c r="G365" s="21">
        <v>-4.9758577143081402</v>
      </c>
    </row>
    <row r="366" spans="1:7" x14ac:dyDescent="0.25">
      <c r="A366" s="8">
        <v>357</v>
      </c>
      <c r="B366" s="20">
        <v>-16.2170068796955</v>
      </c>
      <c r="C366" s="20">
        <v>12.4375440974491</v>
      </c>
      <c r="D366" s="21">
        <v>4.0260665527362596</v>
      </c>
      <c r="E366" s="21">
        <v>29.502972224673101</v>
      </c>
      <c r="F366" s="21">
        <v>15.365817837799501</v>
      </c>
      <c r="G366" s="21">
        <v>-1.78255303735672</v>
      </c>
    </row>
    <row r="367" spans="1:7" x14ac:dyDescent="0.25">
      <c r="A367" s="8">
        <v>358</v>
      </c>
      <c r="B367" s="20">
        <v>-4.3422184352787099</v>
      </c>
      <c r="C367" s="20">
        <v>6.0168045603586204</v>
      </c>
      <c r="D367" s="21">
        <v>1.3627801851315899</v>
      </c>
      <c r="E367" s="21">
        <v>9.7646298464280399</v>
      </c>
      <c r="F367" s="21">
        <v>-16.600287950999501</v>
      </c>
      <c r="G367" s="21">
        <v>2.8149753449697701</v>
      </c>
    </row>
    <row r="368" spans="1:7" x14ac:dyDescent="0.25">
      <c r="A368" s="8">
        <v>359</v>
      </c>
      <c r="B368" s="20">
        <v>0.17522699047961399</v>
      </c>
      <c r="C368" s="20">
        <v>3.2074669868767298</v>
      </c>
      <c r="D368" s="21">
        <v>5.1763430337754501</v>
      </c>
      <c r="E368" s="21">
        <v>22.105599640134901</v>
      </c>
      <c r="F368" s="21">
        <v>2.4771008639976499</v>
      </c>
      <c r="G368" s="21">
        <v>10.6371095962418</v>
      </c>
    </row>
    <row r="369" spans="1:7" x14ac:dyDescent="0.25">
      <c r="A369" s="8">
        <v>360</v>
      </c>
      <c r="B369" s="20">
        <v>2.2562769551548798</v>
      </c>
      <c r="C369" s="20">
        <v>-5.0544913920618697</v>
      </c>
      <c r="D369" s="21">
        <v>2.1877123978349302</v>
      </c>
      <c r="E369" s="21">
        <v>-12.3170395221776</v>
      </c>
      <c r="F369" s="21">
        <v>1.6175716327479599</v>
      </c>
      <c r="G369" s="21">
        <v>-1.4729590827274199</v>
      </c>
    </row>
    <row r="370" spans="1:7" x14ac:dyDescent="0.25">
      <c r="A370" s="8">
        <v>361</v>
      </c>
      <c r="B370" s="20">
        <v>-3.9746719802695401</v>
      </c>
      <c r="C370" s="20">
        <v>-12.574096579314601</v>
      </c>
      <c r="D370" s="21">
        <v>1.67823654185757</v>
      </c>
      <c r="E370" s="21">
        <v>12.5329608313466</v>
      </c>
      <c r="F370" s="21">
        <v>-2.8174362126856898</v>
      </c>
      <c r="G370" s="21">
        <v>0.13413877938709201</v>
      </c>
    </row>
    <row r="371" spans="1:7" x14ac:dyDescent="0.25">
      <c r="A371" s="8">
        <v>362</v>
      </c>
      <c r="B371" s="20">
        <v>-8.2293913711207107</v>
      </c>
      <c r="C371" s="20">
        <v>-1.15031780444503</v>
      </c>
      <c r="D371" s="21">
        <v>6.0778107995913899</v>
      </c>
      <c r="E371" s="21">
        <v>5.4962916859747901</v>
      </c>
      <c r="F371" s="21">
        <v>3.32136496762794</v>
      </c>
      <c r="G371" s="21">
        <v>1.48141320266862</v>
      </c>
    </row>
    <row r="372" spans="1:7" x14ac:dyDescent="0.25">
      <c r="A372" s="8">
        <v>363</v>
      </c>
      <c r="B372" s="20">
        <v>-16.1744149158258</v>
      </c>
      <c r="C372" s="20">
        <v>0.387066997876374</v>
      </c>
      <c r="D372" s="21">
        <v>1.5456576687780299</v>
      </c>
      <c r="E372" s="21">
        <v>-23.001379063512399</v>
      </c>
      <c r="F372" s="21">
        <v>-8.1234753100698303</v>
      </c>
      <c r="G372" s="21">
        <v>-3.1376637469338999</v>
      </c>
    </row>
    <row r="373" spans="1:7" x14ac:dyDescent="0.25">
      <c r="A373" s="8">
        <v>364</v>
      </c>
      <c r="B373" s="20">
        <v>6.0009388076475298</v>
      </c>
      <c r="C373" s="20">
        <v>0.89250835434817899</v>
      </c>
      <c r="D373" s="21">
        <v>0.67205049057773403</v>
      </c>
      <c r="E373" s="21">
        <v>-7.386477450768</v>
      </c>
      <c r="F373" s="21">
        <v>2.9337055667596199</v>
      </c>
      <c r="G373" s="21">
        <v>6.8888227459012601</v>
      </c>
    </row>
    <row r="374" spans="1:7" x14ac:dyDescent="0.25">
      <c r="A374" s="8">
        <v>365</v>
      </c>
      <c r="B374" s="20">
        <v>-6.6040392234474599</v>
      </c>
      <c r="C374" s="20">
        <v>2.46012658452393</v>
      </c>
      <c r="D374" s="21">
        <v>6.7304614307967103</v>
      </c>
      <c r="E374" s="21">
        <v>-2.9998993193629699</v>
      </c>
      <c r="F374" s="21">
        <v>-4.3039444552654604</v>
      </c>
      <c r="G374" s="21">
        <v>-18.1626167372821</v>
      </c>
    </row>
    <row r="375" spans="1:7" x14ac:dyDescent="0.25">
      <c r="A375" s="8">
        <v>366</v>
      </c>
      <c r="B375" s="20">
        <v>-0.75153064510387302</v>
      </c>
      <c r="C375" s="20">
        <v>-7.90787698356199</v>
      </c>
      <c r="D375" s="21">
        <v>2.4375032124590099</v>
      </c>
      <c r="E375" s="21">
        <v>1.8244526400372501</v>
      </c>
      <c r="F375" s="21">
        <v>-10.5526120859274</v>
      </c>
      <c r="G375" s="21">
        <v>4.8226289812624499</v>
      </c>
    </row>
    <row r="376" spans="1:7" x14ac:dyDescent="0.25">
      <c r="A376" s="8">
        <v>367</v>
      </c>
      <c r="B376" s="20">
        <v>-7.76807495872354</v>
      </c>
      <c r="C376" s="20">
        <v>-3.30721618617507</v>
      </c>
      <c r="D376" s="21">
        <v>0.88712313174449098</v>
      </c>
      <c r="E376" s="21">
        <v>-11.7368432550166</v>
      </c>
      <c r="F376" s="21">
        <v>-5.8973352235073797</v>
      </c>
      <c r="G376" s="21">
        <v>10.3166874368506</v>
      </c>
    </row>
    <row r="377" spans="1:7" x14ac:dyDescent="0.25">
      <c r="A377" s="8">
        <v>368</v>
      </c>
      <c r="B377" s="20">
        <v>7.9690724427851602</v>
      </c>
      <c r="C377" s="20">
        <v>-3.8052051709966599</v>
      </c>
      <c r="D377" s="21">
        <v>2.0947233110382801</v>
      </c>
      <c r="E377" s="21">
        <v>12.352618421706399</v>
      </c>
      <c r="F377" s="21">
        <v>3.4010172294533798</v>
      </c>
      <c r="G377" s="21">
        <v>-11.8298074949984</v>
      </c>
    </row>
    <row r="378" spans="1:7" x14ac:dyDescent="0.25">
      <c r="A378" s="8">
        <v>369</v>
      </c>
      <c r="B378" s="20">
        <v>-7.9634459737554701</v>
      </c>
      <c r="C378" s="20">
        <v>-0.91306267706222399</v>
      </c>
      <c r="D378" s="21">
        <v>2.1842703404438399</v>
      </c>
      <c r="E378" s="21">
        <v>-8.8028953734434303</v>
      </c>
      <c r="F378" s="21">
        <v>3.85937553995706</v>
      </c>
      <c r="G378" s="21">
        <v>-6.1536945834021104</v>
      </c>
    </row>
    <row r="379" spans="1:7" x14ac:dyDescent="0.25">
      <c r="A379" s="8">
        <v>370</v>
      </c>
      <c r="B379" s="20">
        <v>-9.5406609827477205</v>
      </c>
      <c r="C379" s="20">
        <v>-1.6202187573972999</v>
      </c>
      <c r="D379" s="21">
        <v>0.64024230716390695</v>
      </c>
      <c r="E379" s="21">
        <v>40.462032900658301</v>
      </c>
      <c r="F379" s="21">
        <v>1.6861537585547799</v>
      </c>
      <c r="G379" s="21">
        <v>6.4552845211612597</v>
      </c>
    </row>
    <row r="380" spans="1:7" x14ac:dyDescent="0.25">
      <c r="A380" s="8">
        <v>371</v>
      </c>
      <c r="B380" s="20">
        <v>-1.33353818246957</v>
      </c>
      <c r="C380" s="20">
        <v>-3.3514225724003102</v>
      </c>
      <c r="D380" s="21">
        <v>0.28024569340889099</v>
      </c>
      <c r="E380" s="21">
        <v>-4.4860579424537796</v>
      </c>
      <c r="F380" s="21">
        <v>-9.1595153966026004</v>
      </c>
      <c r="G380" s="21">
        <v>8.1252504760106792</v>
      </c>
    </row>
    <row r="381" spans="1:7" x14ac:dyDescent="0.25">
      <c r="A381" s="8">
        <v>372</v>
      </c>
      <c r="B381" s="20">
        <v>4.3908163692753703</v>
      </c>
      <c r="C381" s="20">
        <v>-5.9830863628274003</v>
      </c>
      <c r="D381" s="21">
        <v>1.5358613366671101</v>
      </c>
      <c r="E381" s="21">
        <v>-10.0040616915092</v>
      </c>
      <c r="F381" s="21">
        <v>0.48853117846428401</v>
      </c>
      <c r="G381" s="21">
        <v>6.3301712557195202</v>
      </c>
    </row>
    <row r="382" spans="1:7" x14ac:dyDescent="0.25">
      <c r="A382" s="8">
        <v>373</v>
      </c>
      <c r="B382" s="20">
        <v>-22.218615708604201</v>
      </c>
      <c r="C382" s="20">
        <v>3.5749449762777501</v>
      </c>
      <c r="D382" s="21">
        <v>2.4120306379638801</v>
      </c>
      <c r="E382" s="21">
        <v>-4.0654883980827599</v>
      </c>
      <c r="F382" s="21">
        <v>-4.2868564789953902</v>
      </c>
      <c r="G382" s="21">
        <v>1.65409916291655</v>
      </c>
    </row>
    <row r="383" spans="1:7" x14ac:dyDescent="0.25">
      <c r="A383" s="8">
        <v>374</v>
      </c>
      <c r="B383" s="20">
        <v>-11.4830623532385</v>
      </c>
      <c r="C383" s="20">
        <v>7.0570331526565102</v>
      </c>
      <c r="D383" s="21">
        <v>3.6265382430530999</v>
      </c>
      <c r="E383" s="21">
        <v>-17.836989291879799</v>
      </c>
      <c r="F383" s="21">
        <v>9.7390546057914396</v>
      </c>
      <c r="G383" s="21">
        <v>14.780029095647301</v>
      </c>
    </row>
    <row r="384" spans="1:7" x14ac:dyDescent="0.25">
      <c r="A384" s="8">
        <v>375</v>
      </c>
      <c r="B384" s="20">
        <v>4.60254654629267</v>
      </c>
      <c r="C384" s="20">
        <v>-1.97039908931591</v>
      </c>
      <c r="D384" s="21">
        <v>0.32983374958034301</v>
      </c>
      <c r="E384" s="21">
        <v>-3.22412775520844</v>
      </c>
      <c r="F384" s="21">
        <v>-5.20452142822589</v>
      </c>
      <c r="G384" s="21">
        <v>7.6048523185645402</v>
      </c>
    </row>
    <row r="385" spans="1:7" x14ac:dyDescent="0.25">
      <c r="A385" s="8">
        <v>376</v>
      </c>
      <c r="B385" s="20">
        <v>7.9439249708131596</v>
      </c>
      <c r="C385" s="20">
        <v>7.4742567799515802</v>
      </c>
      <c r="D385" s="21">
        <v>7.99448790506991</v>
      </c>
      <c r="E385" s="21">
        <v>11.613413823379499</v>
      </c>
      <c r="F385" s="21">
        <v>-28.475432886291301</v>
      </c>
      <c r="G385" s="21">
        <v>3.6281615029135699</v>
      </c>
    </row>
    <row r="386" spans="1:7" x14ac:dyDescent="0.25">
      <c r="A386" s="8">
        <v>377</v>
      </c>
      <c r="B386" s="20">
        <v>6.9662738190961697</v>
      </c>
      <c r="C386" s="20">
        <v>-1.7227898842751901</v>
      </c>
      <c r="D386" s="21">
        <v>29.1466182638997</v>
      </c>
      <c r="E386" s="21">
        <v>-10.273277389350699</v>
      </c>
      <c r="F386" s="21">
        <v>-6.3220705027939301</v>
      </c>
      <c r="G386" s="21">
        <v>0.86575937683575999</v>
      </c>
    </row>
    <row r="387" spans="1:7" x14ac:dyDescent="0.25">
      <c r="A387" s="8">
        <v>378</v>
      </c>
      <c r="B387" s="20">
        <v>-4.1652529720123699</v>
      </c>
      <c r="C387" s="20">
        <v>-1.8778530559573401</v>
      </c>
      <c r="D387" s="21">
        <v>0.19693397872124799</v>
      </c>
      <c r="E387" s="21">
        <v>-15.4421222059994</v>
      </c>
      <c r="F387" s="21">
        <v>8.1751954575158408</v>
      </c>
      <c r="G387" s="21">
        <v>1.22281844191542</v>
      </c>
    </row>
    <row r="388" spans="1:7" x14ac:dyDescent="0.25">
      <c r="A388" s="8">
        <v>379</v>
      </c>
      <c r="B388" s="20">
        <v>-2.48461205792775</v>
      </c>
      <c r="C388" s="20">
        <v>0.384513770140614</v>
      </c>
      <c r="D388" s="21">
        <v>1.4966866660620199</v>
      </c>
      <c r="E388" s="21">
        <v>-15.6180457241451</v>
      </c>
      <c r="F388" s="21">
        <v>6.1584141588084602</v>
      </c>
      <c r="G388" s="21">
        <v>3.7321934017500702</v>
      </c>
    </row>
    <row r="389" spans="1:7" x14ac:dyDescent="0.25">
      <c r="A389" s="8">
        <v>380</v>
      </c>
      <c r="B389" s="20">
        <v>-2.16799688576257</v>
      </c>
      <c r="C389" s="20">
        <v>-2.3048141020952002</v>
      </c>
      <c r="D389" s="21">
        <v>1.0580077215363699</v>
      </c>
      <c r="E389" s="21">
        <v>33.719628461270901</v>
      </c>
      <c r="F389" s="21">
        <v>14.1718421418828</v>
      </c>
      <c r="G389" s="21">
        <v>0.70001657716037402</v>
      </c>
    </row>
    <row r="390" spans="1:7" x14ac:dyDescent="0.25">
      <c r="A390" s="8">
        <v>381</v>
      </c>
      <c r="B390" s="20">
        <v>10.390576266941</v>
      </c>
      <c r="C390" s="20">
        <v>-4.2395370171808597</v>
      </c>
      <c r="D390" s="21">
        <v>0.81653568872015203</v>
      </c>
      <c r="E390" s="21">
        <v>-9.8678162755013705</v>
      </c>
      <c r="F390" s="21">
        <v>2.1159588157062799</v>
      </c>
      <c r="G390" s="21">
        <v>-3.3962936846253999</v>
      </c>
    </row>
    <row r="391" spans="1:7" x14ac:dyDescent="0.25">
      <c r="A391" s="8">
        <v>382</v>
      </c>
      <c r="B391" s="20">
        <v>14.2827907554442</v>
      </c>
      <c r="C391" s="20">
        <v>8.2349011487722201</v>
      </c>
      <c r="D391" s="21">
        <v>0.146522005204825</v>
      </c>
      <c r="E391" s="21">
        <v>-25.131066777252201</v>
      </c>
      <c r="F391" s="21">
        <v>-6.1080613941497104</v>
      </c>
      <c r="G391" s="21">
        <v>8.04074589271268</v>
      </c>
    </row>
    <row r="392" spans="1:7" x14ac:dyDescent="0.25">
      <c r="A392" s="8">
        <v>383</v>
      </c>
      <c r="B392" s="20">
        <v>-6.5597853957998797</v>
      </c>
      <c r="C392" s="20">
        <v>-3.3971656424867498</v>
      </c>
      <c r="D392" s="21">
        <v>16.0285370674133</v>
      </c>
      <c r="E392" s="21">
        <v>-9.8268095096889905</v>
      </c>
      <c r="F392" s="21">
        <v>-19.5134092967021</v>
      </c>
      <c r="G392" s="21">
        <v>1.1230054658049899</v>
      </c>
    </row>
    <row r="393" spans="1:7" x14ac:dyDescent="0.25">
      <c r="A393" s="8">
        <v>384</v>
      </c>
      <c r="B393" s="20">
        <v>-15.191478532099801</v>
      </c>
      <c r="C393" s="20">
        <v>-0.67530585145218502</v>
      </c>
      <c r="D393" s="21">
        <v>2.15788925077173</v>
      </c>
      <c r="E393" s="21">
        <v>8.0452635705444493</v>
      </c>
      <c r="F393" s="21">
        <v>4.7448701181298398</v>
      </c>
      <c r="G393" s="21">
        <v>3.4196029813101299</v>
      </c>
    </row>
    <row r="394" spans="1:7" x14ac:dyDescent="0.25">
      <c r="A394" s="8">
        <v>385</v>
      </c>
      <c r="B394" s="20">
        <v>-2.1580138676549199</v>
      </c>
      <c r="C394" s="20">
        <v>10.4077457539841</v>
      </c>
      <c r="D394" s="21">
        <v>1.9767916211030201</v>
      </c>
      <c r="E394" s="21">
        <v>19.298874701249002</v>
      </c>
      <c r="F394" s="21">
        <v>-8.7356040274802105</v>
      </c>
      <c r="G394" s="21">
        <v>5.9095167064913197</v>
      </c>
    </row>
    <row r="395" spans="1:7" x14ac:dyDescent="0.25">
      <c r="A395" s="8">
        <v>386</v>
      </c>
      <c r="B395" s="20">
        <v>12.029092492735099</v>
      </c>
      <c r="C395" s="20">
        <v>-9.7452252637456294</v>
      </c>
      <c r="D395" s="21">
        <v>131.87140791802801</v>
      </c>
      <c r="E395" s="21">
        <v>7.4305460156138601</v>
      </c>
      <c r="F395" s="21">
        <v>-14.1688840536403</v>
      </c>
      <c r="G395" s="21">
        <v>12.163718505703899</v>
      </c>
    </row>
    <row r="396" spans="1:7" x14ac:dyDescent="0.25">
      <c r="A396" s="8">
        <v>387</v>
      </c>
      <c r="B396" s="20">
        <v>5.8098785052288102</v>
      </c>
      <c r="C396" s="20">
        <v>-2.2322505721589501</v>
      </c>
      <c r="D396" s="21">
        <v>0.87716768051584304</v>
      </c>
      <c r="E396" s="21">
        <v>1.39613644565257</v>
      </c>
      <c r="F396" s="21">
        <v>7.4308023573963897</v>
      </c>
      <c r="G396" s="21">
        <v>-2.1967709850200099</v>
      </c>
    </row>
    <row r="397" spans="1:7" x14ac:dyDescent="0.25">
      <c r="A397" s="8">
        <v>388</v>
      </c>
      <c r="B397" s="20">
        <v>17.1133082661011</v>
      </c>
      <c r="C397" s="20">
        <v>2.8775315165147601</v>
      </c>
      <c r="D397" s="21">
        <v>0.65757626448944395</v>
      </c>
      <c r="E397" s="21">
        <v>-8.5841660404514997</v>
      </c>
      <c r="F397" s="21">
        <v>-4.2835536913679304</v>
      </c>
      <c r="G397" s="21">
        <v>6.6913043661987102</v>
      </c>
    </row>
    <row r="398" spans="1:7" x14ac:dyDescent="0.25">
      <c r="A398" s="8">
        <v>389</v>
      </c>
      <c r="B398" s="20">
        <v>4.6466607006790701</v>
      </c>
      <c r="C398" s="20">
        <v>-4.6580040139416701</v>
      </c>
      <c r="D398" s="21">
        <v>4.3770630482439401</v>
      </c>
      <c r="E398" s="21">
        <v>-4.6563837925076301</v>
      </c>
      <c r="F398" s="21">
        <v>2.37141930607712</v>
      </c>
      <c r="G398" s="21">
        <v>-3.2030697821053198</v>
      </c>
    </row>
    <row r="399" spans="1:7" x14ac:dyDescent="0.25">
      <c r="A399" s="8">
        <v>390</v>
      </c>
      <c r="B399" s="20">
        <v>4.6211165926118003</v>
      </c>
      <c r="C399" s="20">
        <v>-2.9061964816460102</v>
      </c>
      <c r="D399" s="21">
        <v>1.47999837725313</v>
      </c>
      <c r="E399" s="21">
        <v>-10.7008402235898</v>
      </c>
      <c r="F399" s="21">
        <v>1.03905610881209</v>
      </c>
      <c r="G399" s="21">
        <v>6.4770723121078699</v>
      </c>
    </row>
    <row r="400" spans="1:7" x14ac:dyDescent="0.25">
      <c r="A400" s="8">
        <v>391</v>
      </c>
      <c r="B400" s="20">
        <v>10.934252120549701</v>
      </c>
      <c r="C400" s="20">
        <v>-2.9281934283613702</v>
      </c>
      <c r="D400" s="21">
        <v>7.7422507903453299</v>
      </c>
      <c r="E400" s="21">
        <v>-17.7182949556979</v>
      </c>
      <c r="F400" s="21">
        <v>1.7196249926298199</v>
      </c>
      <c r="G400" s="21">
        <v>5.6522573955285296</v>
      </c>
    </row>
    <row r="401" spans="1:7" x14ac:dyDescent="0.25">
      <c r="A401" s="8">
        <v>392</v>
      </c>
      <c r="B401" s="20">
        <v>-13.244467720470499</v>
      </c>
      <c r="C401" s="20">
        <v>3.1017331100492198</v>
      </c>
      <c r="D401" s="21">
        <v>0.111430449904058</v>
      </c>
      <c r="E401" s="21">
        <v>0.34665807922125402</v>
      </c>
      <c r="F401" s="21">
        <v>-16.682469975883802</v>
      </c>
      <c r="G401" s="21">
        <v>8.0649697594818299</v>
      </c>
    </row>
    <row r="402" spans="1:7" x14ac:dyDescent="0.25">
      <c r="A402" s="8">
        <v>393</v>
      </c>
      <c r="B402" s="20">
        <v>13.3832347973817</v>
      </c>
      <c r="C402" s="20">
        <v>-1.79816790605308</v>
      </c>
      <c r="D402" s="21">
        <v>1.7275824520104199</v>
      </c>
      <c r="E402" s="21">
        <v>-9.0602653454152495</v>
      </c>
      <c r="F402" s="21">
        <v>-12.8047737989514</v>
      </c>
      <c r="G402" s="21">
        <v>-3.44411266268702</v>
      </c>
    </row>
    <row r="403" spans="1:7" x14ac:dyDescent="0.25">
      <c r="A403" s="8">
        <v>394</v>
      </c>
      <c r="B403" s="20">
        <v>-15.2984376710634</v>
      </c>
      <c r="C403" s="20">
        <v>-2.6572046495652302</v>
      </c>
      <c r="D403" s="21">
        <v>10.779785835195799</v>
      </c>
      <c r="E403" s="21">
        <v>23.1626042557528</v>
      </c>
      <c r="F403" s="21">
        <v>-7.3023578106919196</v>
      </c>
      <c r="G403" s="21">
        <v>4.4877181323816098</v>
      </c>
    </row>
    <row r="404" spans="1:7" x14ac:dyDescent="0.25">
      <c r="A404" s="8">
        <v>395</v>
      </c>
      <c r="B404" s="20">
        <v>1.71585233802715</v>
      </c>
      <c r="C404" s="20">
        <v>4.0257668082606104</v>
      </c>
      <c r="D404" s="21">
        <v>19.093831741828399</v>
      </c>
      <c r="E404" s="21">
        <v>-0.17240671528120899</v>
      </c>
      <c r="F404" s="21">
        <v>2.2736963119901401</v>
      </c>
      <c r="G404" s="21">
        <v>1.8867725274602001</v>
      </c>
    </row>
    <row r="405" spans="1:7" x14ac:dyDescent="0.25">
      <c r="A405" s="8">
        <v>396</v>
      </c>
      <c r="B405" s="20">
        <v>-17.963780159090899</v>
      </c>
      <c r="C405" s="20">
        <v>5.9111346439763999</v>
      </c>
      <c r="D405" s="21">
        <v>2.16645820639219</v>
      </c>
      <c r="E405" s="21">
        <v>-31.406983698801799</v>
      </c>
      <c r="F405" s="21">
        <v>-14.3894920989895</v>
      </c>
      <c r="G405" s="21">
        <v>4.1621635964402204</v>
      </c>
    </row>
    <row r="406" spans="1:7" x14ac:dyDescent="0.25">
      <c r="A406" s="8">
        <v>397</v>
      </c>
      <c r="B406" s="20">
        <v>0.93872219570057003</v>
      </c>
      <c r="C406" s="20">
        <v>-5.6485693685737797</v>
      </c>
      <c r="D406" s="21">
        <v>0.16240926202894901</v>
      </c>
      <c r="E406" s="21">
        <v>-6.2133659995841803</v>
      </c>
      <c r="F406" s="21">
        <v>-15.562439366919801</v>
      </c>
      <c r="G406" s="21">
        <v>-6.7643594379300698</v>
      </c>
    </row>
    <row r="407" spans="1:7" x14ac:dyDescent="0.25">
      <c r="A407" s="8">
        <v>398</v>
      </c>
      <c r="B407" s="20">
        <v>-1.8578421129837499</v>
      </c>
      <c r="C407" s="20">
        <v>-1.91826994555261</v>
      </c>
      <c r="D407" s="21">
        <v>1.1115005762794501</v>
      </c>
      <c r="E407" s="21">
        <v>7.2969459292915104</v>
      </c>
      <c r="F407" s="21">
        <v>2.6335488413509398</v>
      </c>
      <c r="G407" s="21">
        <v>2.3985175544098598</v>
      </c>
    </row>
    <row r="408" spans="1:7" x14ac:dyDescent="0.25">
      <c r="A408" s="8">
        <v>399</v>
      </c>
      <c r="B408" s="20">
        <v>8.2403264496521302</v>
      </c>
      <c r="C408" s="20">
        <v>0.374245726526511</v>
      </c>
      <c r="D408" s="21">
        <v>1.4613520553793899</v>
      </c>
      <c r="E408" s="21">
        <v>15.4625855245912</v>
      </c>
      <c r="F408" s="21">
        <v>-7.6034035959728401</v>
      </c>
      <c r="G408" s="21">
        <v>5.2296125366094603</v>
      </c>
    </row>
    <row r="409" spans="1:7" x14ac:dyDescent="0.25">
      <c r="A409" s="8">
        <v>400</v>
      </c>
      <c r="B409" s="20">
        <v>3.9537486746925898</v>
      </c>
      <c r="C409" s="20">
        <v>-2.1898327037749401</v>
      </c>
      <c r="D409" s="21">
        <v>7.71919572851123</v>
      </c>
      <c r="E409" s="21">
        <v>-9.6744570540174593</v>
      </c>
      <c r="F409" s="21">
        <v>-7.4827056494577997</v>
      </c>
      <c r="G409" s="21">
        <v>3.78557037508532</v>
      </c>
    </row>
    <row r="410" spans="1:7" x14ac:dyDescent="0.25">
      <c r="A410" s="8">
        <v>401</v>
      </c>
      <c r="B410" s="20">
        <v>-3.3033367946118002</v>
      </c>
      <c r="C410" s="20">
        <v>-4.9843681318461996</v>
      </c>
      <c r="D410" s="21">
        <v>0.50054645126309105</v>
      </c>
      <c r="E410" s="21">
        <v>-17.284663361251798</v>
      </c>
      <c r="F410" s="21">
        <v>-3.1035434108979398</v>
      </c>
      <c r="G410" s="21">
        <v>0.45820658134616099</v>
      </c>
    </row>
    <row r="411" spans="1:7" x14ac:dyDescent="0.25">
      <c r="A411" s="8">
        <v>402</v>
      </c>
      <c r="B411" s="20">
        <v>12.0454225011866</v>
      </c>
      <c r="C411" s="20">
        <v>5.4460174750593398</v>
      </c>
      <c r="D411" s="21">
        <v>8.0052668408814398</v>
      </c>
      <c r="E411" s="21">
        <v>24.417150724747401</v>
      </c>
      <c r="F411" s="21">
        <v>-0.95494223097631703</v>
      </c>
      <c r="G411" s="21">
        <v>7.0518568952466598</v>
      </c>
    </row>
    <row r="412" spans="1:7" x14ac:dyDescent="0.25">
      <c r="A412" s="8">
        <v>403</v>
      </c>
      <c r="B412" s="20">
        <v>-3.9423270211147798</v>
      </c>
      <c r="C412" s="20">
        <v>-3.10963873306632</v>
      </c>
      <c r="D412" s="21">
        <v>1.37560053550013</v>
      </c>
      <c r="E412" s="21">
        <v>17.065597947266401</v>
      </c>
      <c r="F412" s="21">
        <v>27.047543281197001</v>
      </c>
      <c r="G412" s="21">
        <v>-9.2711146526356494</v>
      </c>
    </row>
    <row r="413" spans="1:7" x14ac:dyDescent="0.25">
      <c r="A413" s="8">
        <v>404</v>
      </c>
      <c r="B413" s="20">
        <v>-2.2070967099931802</v>
      </c>
      <c r="C413" s="20">
        <v>-0.238089005413674</v>
      </c>
      <c r="D413" s="21">
        <v>8.65169844044439</v>
      </c>
      <c r="E413" s="21">
        <v>38.702783918963597</v>
      </c>
      <c r="F413" s="21">
        <v>11.667064864040601</v>
      </c>
      <c r="G413" s="21">
        <v>12.9853204083857</v>
      </c>
    </row>
    <row r="414" spans="1:7" x14ac:dyDescent="0.25">
      <c r="A414" s="8">
        <v>405</v>
      </c>
      <c r="B414" s="20">
        <v>-5.04031362986251</v>
      </c>
      <c r="C414" s="20">
        <v>1.36159687412465</v>
      </c>
      <c r="D414" s="21">
        <v>1.24297742807575</v>
      </c>
      <c r="E414" s="21">
        <v>-15.6968942650876</v>
      </c>
      <c r="F414" s="21">
        <v>20.510355557812399</v>
      </c>
      <c r="G414" s="21">
        <v>-4.6949127659701402</v>
      </c>
    </row>
    <row r="415" spans="1:7" x14ac:dyDescent="0.25">
      <c r="A415" s="8">
        <v>406</v>
      </c>
      <c r="B415" s="20">
        <v>22.163976034034299</v>
      </c>
      <c r="C415" s="20">
        <v>4.47098523962622</v>
      </c>
      <c r="D415" s="21">
        <v>1.43002207488259</v>
      </c>
      <c r="E415" s="21">
        <v>-23.155709194599801</v>
      </c>
      <c r="F415" s="21">
        <v>10.412015534685899</v>
      </c>
      <c r="G415" s="21">
        <v>3.0129997670156401</v>
      </c>
    </row>
    <row r="416" spans="1:7" x14ac:dyDescent="0.25">
      <c r="A416" s="8">
        <v>407</v>
      </c>
      <c r="B416" s="20">
        <v>-2.0426839596331399</v>
      </c>
      <c r="C416" s="20">
        <v>0.72388365031601698</v>
      </c>
      <c r="D416" s="21">
        <v>1.1168749427612199</v>
      </c>
      <c r="E416" s="21">
        <v>8.9406537284179795</v>
      </c>
      <c r="F416" s="21">
        <v>-2.1203762492348699</v>
      </c>
      <c r="G416" s="21">
        <v>-9.2327008956029992</v>
      </c>
    </row>
    <row r="417" spans="1:7" x14ac:dyDescent="0.25">
      <c r="A417" s="8">
        <v>408</v>
      </c>
      <c r="B417" s="20">
        <v>1.39868886881264</v>
      </c>
      <c r="C417" s="20">
        <v>1.48904685786526</v>
      </c>
      <c r="D417" s="21">
        <v>0.14430175683855501</v>
      </c>
      <c r="E417" s="21">
        <v>-14.4328752103317</v>
      </c>
      <c r="F417" s="21">
        <v>-3.86086564288324</v>
      </c>
      <c r="G417" s="21">
        <v>5.3168845354851797</v>
      </c>
    </row>
    <row r="418" spans="1:7" x14ac:dyDescent="0.25">
      <c r="A418" s="8">
        <v>409</v>
      </c>
      <c r="B418" s="20">
        <v>10.3334460115924</v>
      </c>
      <c r="C418" s="20">
        <v>-0.133519082885138</v>
      </c>
      <c r="D418" s="21">
        <v>4.6963508739509496</v>
      </c>
      <c r="E418" s="21">
        <v>21.601050828043501</v>
      </c>
      <c r="F418" s="21">
        <v>5.4890765768230798</v>
      </c>
      <c r="G418" s="21">
        <v>3.72192234985065</v>
      </c>
    </row>
    <row r="419" spans="1:7" x14ac:dyDescent="0.25">
      <c r="A419" s="8">
        <v>410</v>
      </c>
      <c r="B419" s="20">
        <v>-3.28674395782831</v>
      </c>
      <c r="C419" s="20">
        <v>-4.0125796204754502</v>
      </c>
      <c r="D419" s="21">
        <v>0.98492281804409598</v>
      </c>
      <c r="E419" s="21">
        <v>9.7872200606436408</v>
      </c>
      <c r="F419" s="21">
        <v>14.9302101776202</v>
      </c>
      <c r="G419" s="21">
        <v>-0.139316795249772</v>
      </c>
    </row>
    <row r="420" spans="1:7" x14ac:dyDescent="0.25">
      <c r="A420" s="8">
        <v>411</v>
      </c>
      <c r="B420" s="20">
        <v>2.1757008568982701</v>
      </c>
      <c r="C420" s="20">
        <v>5.54629493215789</v>
      </c>
      <c r="D420" s="21">
        <v>1.2275663787811899</v>
      </c>
      <c r="E420" s="21">
        <v>26.847712022243002</v>
      </c>
      <c r="F420" s="21">
        <v>-10.7231775722219</v>
      </c>
      <c r="G420" s="21">
        <v>1.45852767549147E-2</v>
      </c>
    </row>
    <row r="421" spans="1:7" x14ac:dyDescent="0.25">
      <c r="A421" s="8">
        <v>412</v>
      </c>
      <c r="B421" s="20">
        <v>10.0583125491922</v>
      </c>
      <c r="C421" s="20">
        <v>2.7404193650785702</v>
      </c>
      <c r="D421" s="21">
        <v>2.4365771313733</v>
      </c>
      <c r="E421" s="21">
        <v>25.017582027046899</v>
      </c>
      <c r="F421" s="21">
        <v>-9.8114585671662606</v>
      </c>
      <c r="G421" s="21">
        <v>1.7938619809327601</v>
      </c>
    </row>
    <row r="422" spans="1:7" x14ac:dyDescent="0.25">
      <c r="A422" s="8">
        <v>413</v>
      </c>
      <c r="B422" s="20">
        <v>-4.8866589580764197</v>
      </c>
      <c r="C422" s="20">
        <v>1.98838197066431</v>
      </c>
      <c r="D422" s="21">
        <v>0.44621413864127202</v>
      </c>
      <c r="E422" s="21">
        <v>-24.560040881366199</v>
      </c>
      <c r="F422" s="21">
        <v>11.1161072706557</v>
      </c>
      <c r="G422" s="21">
        <v>-3.1477733459167401</v>
      </c>
    </row>
    <row r="423" spans="1:7" x14ac:dyDescent="0.25">
      <c r="A423" s="8">
        <v>414</v>
      </c>
      <c r="B423" s="20">
        <v>2.7960224850415401</v>
      </c>
      <c r="C423" s="20">
        <v>-1.8418189694357601</v>
      </c>
      <c r="D423" s="21">
        <v>1.4475159493449901</v>
      </c>
      <c r="E423" s="21">
        <v>4.8387739622936898</v>
      </c>
      <c r="F423" s="21">
        <v>0.94594018410221503</v>
      </c>
      <c r="G423" s="21">
        <v>10.2820419085153</v>
      </c>
    </row>
    <row r="424" spans="1:7" x14ac:dyDescent="0.25">
      <c r="A424" s="8">
        <v>415</v>
      </c>
      <c r="B424" s="20">
        <v>-13.3404328956108</v>
      </c>
      <c r="C424" s="20">
        <v>5.4249838249175504</v>
      </c>
      <c r="D424" s="21">
        <v>1.3899533061332501</v>
      </c>
      <c r="E424" s="21">
        <v>-17.956094963811299</v>
      </c>
      <c r="F424" s="21">
        <v>1.53468507366694</v>
      </c>
      <c r="G424" s="21">
        <v>4.4794516393055099</v>
      </c>
    </row>
    <row r="425" spans="1:7" x14ac:dyDescent="0.25">
      <c r="A425" s="8">
        <v>416</v>
      </c>
      <c r="B425" s="20">
        <v>-28.067300712479</v>
      </c>
      <c r="C425" s="20">
        <v>-5.93391855004674</v>
      </c>
      <c r="D425" s="21">
        <v>0.42075560582547</v>
      </c>
      <c r="E425" s="21">
        <v>10.607175101292301</v>
      </c>
      <c r="F425" s="21">
        <v>14.7462565921016</v>
      </c>
      <c r="G425" s="21">
        <v>-13.819217574683799</v>
      </c>
    </row>
    <row r="426" spans="1:7" x14ac:dyDescent="0.25">
      <c r="A426" s="8">
        <v>417</v>
      </c>
      <c r="B426" s="20">
        <v>1.87376602394337</v>
      </c>
      <c r="C426" s="20">
        <v>-0.21283212371882901</v>
      </c>
      <c r="D426" s="21">
        <v>9.4015486830851902</v>
      </c>
      <c r="E426" s="21">
        <v>23.202027254087898</v>
      </c>
      <c r="F426" s="21">
        <v>-9.5700881524275694</v>
      </c>
      <c r="G426" s="21">
        <v>2.3171559881066202</v>
      </c>
    </row>
    <row r="427" spans="1:7" x14ac:dyDescent="0.25">
      <c r="A427" s="8">
        <v>418</v>
      </c>
      <c r="B427" s="20">
        <v>13.9832614954801</v>
      </c>
      <c r="C427" s="20">
        <v>-1.6546430188715999</v>
      </c>
      <c r="D427" s="21">
        <v>11.2490114066874</v>
      </c>
      <c r="E427" s="21">
        <v>-5.2148988568645702</v>
      </c>
      <c r="F427" s="21">
        <v>11.0828216767593</v>
      </c>
      <c r="G427" s="21">
        <v>4.2464819715574196</v>
      </c>
    </row>
    <row r="428" spans="1:7" x14ac:dyDescent="0.25">
      <c r="A428" s="8">
        <v>419</v>
      </c>
      <c r="B428" s="20">
        <v>-4.6732798799011199</v>
      </c>
      <c r="C428" s="20">
        <v>-5.1829972620196196</v>
      </c>
      <c r="D428" s="21">
        <v>51.654278638526499</v>
      </c>
      <c r="E428" s="21">
        <v>2.1587670268279302</v>
      </c>
      <c r="F428" s="21">
        <v>-15.3042852684978</v>
      </c>
      <c r="G428" s="21">
        <v>6.8871636391529503</v>
      </c>
    </row>
    <row r="429" spans="1:7" x14ac:dyDescent="0.25">
      <c r="A429" s="8">
        <v>420</v>
      </c>
      <c r="B429" s="20">
        <v>-4.2225635798954402</v>
      </c>
      <c r="C429" s="20">
        <v>3.5022795107932301</v>
      </c>
      <c r="D429" s="21">
        <v>4.3142937360950899</v>
      </c>
      <c r="E429" s="21">
        <v>19.689941881945099</v>
      </c>
      <c r="F429" s="21">
        <v>7.2607623545912503</v>
      </c>
      <c r="G429" s="21">
        <v>-10.8447317651841</v>
      </c>
    </row>
    <row r="430" spans="1:7" x14ac:dyDescent="0.25">
      <c r="A430" s="8">
        <v>421</v>
      </c>
      <c r="B430" s="20">
        <v>-4.5481669740470601</v>
      </c>
      <c r="C430" s="20">
        <v>-4.2305488063766399</v>
      </c>
      <c r="D430" s="21">
        <v>1.0484695011760501</v>
      </c>
      <c r="E430" s="21">
        <v>13.7223131584008</v>
      </c>
      <c r="F430" s="21">
        <v>-8.9471797077827606</v>
      </c>
      <c r="G430" s="21">
        <v>1.91990141871203</v>
      </c>
    </row>
    <row r="431" spans="1:7" x14ac:dyDescent="0.25">
      <c r="A431" s="8">
        <v>422</v>
      </c>
      <c r="B431" s="20">
        <v>-19.848345086649399</v>
      </c>
      <c r="C431" s="20">
        <v>8.5491916815693791</v>
      </c>
      <c r="D431" s="21">
        <v>2.2475737108706402</v>
      </c>
      <c r="E431" s="21">
        <v>9.5217112720213102</v>
      </c>
      <c r="F431" s="21">
        <v>6.1653959228329098</v>
      </c>
      <c r="G431" s="21">
        <v>-1.13122897422484</v>
      </c>
    </row>
    <row r="432" spans="1:7" x14ac:dyDescent="0.25">
      <c r="A432" s="8">
        <v>423</v>
      </c>
      <c r="B432" s="20">
        <v>-3.6352910470007398</v>
      </c>
      <c r="C432" s="20">
        <v>2.75607979173276</v>
      </c>
      <c r="D432" s="21">
        <v>2.1708894062622801</v>
      </c>
      <c r="E432" s="21">
        <v>3.8895390601019701</v>
      </c>
      <c r="F432" s="21">
        <v>15.8852869500944</v>
      </c>
      <c r="G432" s="21">
        <v>3.8088815748940901</v>
      </c>
    </row>
    <row r="433" spans="1:7" x14ac:dyDescent="0.25">
      <c r="A433" s="8">
        <v>424</v>
      </c>
      <c r="B433" s="20">
        <v>1.8837763166989001</v>
      </c>
      <c r="C433" s="20">
        <v>2.3950585384626502</v>
      </c>
      <c r="D433" s="21">
        <v>2.2373497858523401</v>
      </c>
      <c r="E433" s="21">
        <v>-2.3920869396804099</v>
      </c>
      <c r="F433" s="21">
        <v>20.745069813548501</v>
      </c>
      <c r="G433" s="21">
        <v>10.0839283142283</v>
      </c>
    </row>
    <row r="434" spans="1:7" x14ac:dyDescent="0.25">
      <c r="A434" s="8">
        <v>425</v>
      </c>
      <c r="B434" s="20">
        <v>12.4743097429667</v>
      </c>
      <c r="C434" s="20">
        <v>-16.9690879189253</v>
      </c>
      <c r="D434" s="21">
        <v>1.0489297529921999</v>
      </c>
      <c r="E434" s="21">
        <v>-10.0052488331402</v>
      </c>
      <c r="F434" s="21">
        <v>-8.5278719692757807</v>
      </c>
      <c r="G434" s="21">
        <v>1.6345462791493801</v>
      </c>
    </row>
    <row r="435" spans="1:7" x14ac:dyDescent="0.25">
      <c r="A435" s="8">
        <v>426</v>
      </c>
      <c r="B435" s="20">
        <v>1.9072910045313201</v>
      </c>
      <c r="C435" s="20">
        <v>-3.7904532345326301</v>
      </c>
      <c r="D435" s="21">
        <v>1.3196944557599</v>
      </c>
      <c r="E435" s="21">
        <v>9.3154690236953002</v>
      </c>
      <c r="F435" s="21">
        <v>20.212146074973699</v>
      </c>
      <c r="G435" s="21">
        <v>-0.52999989493652</v>
      </c>
    </row>
    <row r="436" spans="1:7" x14ac:dyDescent="0.25">
      <c r="A436" s="8">
        <v>427</v>
      </c>
      <c r="B436" s="20">
        <v>-2.0246824786490101</v>
      </c>
      <c r="C436" s="20">
        <v>-5.0694619140688397</v>
      </c>
      <c r="D436" s="21">
        <v>0.49695679989161801</v>
      </c>
      <c r="E436" s="21">
        <v>15.4992561090496</v>
      </c>
      <c r="F436" s="21">
        <v>-13.550832995885299</v>
      </c>
      <c r="G436" s="21">
        <v>1.9839071990094199</v>
      </c>
    </row>
    <row r="437" spans="1:7" x14ac:dyDescent="0.25">
      <c r="A437" s="8">
        <v>428</v>
      </c>
      <c r="B437" s="20">
        <v>-3.16707385869507</v>
      </c>
      <c r="C437" s="20">
        <v>-5.8122598050616903</v>
      </c>
      <c r="D437" s="21">
        <v>4.78360800252524E-2</v>
      </c>
      <c r="E437" s="21">
        <v>-28.625931758725301</v>
      </c>
      <c r="F437" s="21">
        <v>-17.538413771119899</v>
      </c>
      <c r="G437" s="21">
        <v>2.5114228237623299</v>
      </c>
    </row>
    <row r="438" spans="1:7" x14ac:dyDescent="0.25">
      <c r="A438" s="8">
        <v>429</v>
      </c>
      <c r="B438" s="20">
        <v>18.320139383338599</v>
      </c>
      <c r="C438" s="20">
        <v>9.6241186284679792</v>
      </c>
      <c r="D438" s="21">
        <v>0.48123692236056198</v>
      </c>
      <c r="E438" s="21">
        <v>14.531753456213799</v>
      </c>
      <c r="F438" s="21">
        <v>-3.1226471416680002</v>
      </c>
      <c r="G438" s="21">
        <v>6.04361399237348</v>
      </c>
    </row>
    <row r="439" spans="1:7" x14ac:dyDescent="0.25">
      <c r="A439" s="8">
        <v>430</v>
      </c>
      <c r="B439" s="20">
        <v>-0.64350090945591398</v>
      </c>
      <c r="C439" s="20">
        <v>-0.65719896623943796</v>
      </c>
      <c r="D439" s="21">
        <v>3.8777938142382999</v>
      </c>
      <c r="E439" s="21">
        <v>14.3909674758031</v>
      </c>
      <c r="F439" s="21">
        <v>5.5902518417136902</v>
      </c>
      <c r="G439" s="21">
        <v>6.4613806170250401</v>
      </c>
    </row>
    <row r="440" spans="1:7" x14ac:dyDescent="0.25">
      <c r="A440" s="8">
        <v>431</v>
      </c>
      <c r="B440" s="20">
        <v>4.9995007663601596</v>
      </c>
      <c r="C440" s="20">
        <v>-0.95570749638549601</v>
      </c>
      <c r="D440" s="21">
        <v>5.3215477393476496</v>
      </c>
      <c r="E440" s="21">
        <v>-11.1089321966508</v>
      </c>
      <c r="F440" s="21">
        <v>-18.9881754042197</v>
      </c>
      <c r="G440" s="21">
        <v>-1.4287984318050599</v>
      </c>
    </row>
    <row r="441" spans="1:7" x14ac:dyDescent="0.25">
      <c r="A441" s="8">
        <v>432</v>
      </c>
      <c r="B441" s="20">
        <v>-6.2096319149135297</v>
      </c>
      <c r="C441" s="20">
        <v>8.2786435081925696</v>
      </c>
      <c r="D441" s="21">
        <v>5.7882996045426101</v>
      </c>
      <c r="E441" s="21">
        <v>-3.1677622265062002</v>
      </c>
      <c r="F441" s="21">
        <v>2.5691834359176702</v>
      </c>
      <c r="G441" s="21">
        <v>2.1607047508753001</v>
      </c>
    </row>
    <row r="442" spans="1:7" x14ac:dyDescent="0.25">
      <c r="A442" s="8">
        <v>433</v>
      </c>
      <c r="B442" s="20">
        <v>0.28654921722029197</v>
      </c>
      <c r="C442" s="20">
        <v>3.6901781857996498</v>
      </c>
      <c r="D442" s="21">
        <v>10.9861747552849</v>
      </c>
      <c r="E442" s="21">
        <v>1.9714383379845799</v>
      </c>
      <c r="F442" s="21">
        <v>-2.4731287387171701</v>
      </c>
      <c r="G442" s="21">
        <v>2.4313275726457202</v>
      </c>
    </row>
    <row r="443" spans="1:7" x14ac:dyDescent="0.25">
      <c r="A443" s="8">
        <v>434</v>
      </c>
      <c r="B443" s="20">
        <v>20.6278322934062</v>
      </c>
      <c r="C443" s="20">
        <v>-4.28709890938954</v>
      </c>
      <c r="D443" s="21">
        <v>3.73082014039987</v>
      </c>
      <c r="E443" s="21">
        <v>-9.2448595934464901</v>
      </c>
      <c r="F443" s="21">
        <v>0.43258940707432503</v>
      </c>
      <c r="G443" s="21">
        <v>-2.0855765436739002</v>
      </c>
    </row>
    <row r="444" spans="1:7" x14ac:dyDescent="0.25">
      <c r="A444" s="8">
        <v>435</v>
      </c>
      <c r="B444" s="20">
        <v>1.8049994725151599</v>
      </c>
      <c r="C444" s="20">
        <v>5.3038766841981699</v>
      </c>
      <c r="D444" s="21">
        <v>11.285170722232801</v>
      </c>
      <c r="E444" s="21">
        <v>-11.7470256437876</v>
      </c>
      <c r="F444" s="21">
        <v>4.1956583513157604</v>
      </c>
      <c r="G444" s="21">
        <v>-0.33418663049726099</v>
      </c>
    </row>
    <row r="445" spans="1:7" x14ac:dyDescent="0.25">
      <c r="A445" s="8">
        <v>436</v>
      </c>
      <c r="B445" s="20">
        <v>0.65945660333327205</v>
      </c>
      <c r="C445" s="20">
        <v>-3.6362706363400301</v>
      </c>
      <c r="D445" s="21">
        <v>2.0454214917879301</v>
      </c>
      <c r="E445" s="21">
        <v>4.4232701079319598</v>
      </c>
      <c r="F445" s="21">
        <v>-11.4565274340583</v>
      </c>
      <c r="G445" s="21">
        <v>5.5667547409984603</v>
      </c>
    </row>
    <row r="446" spans="1:7" x14ac:dyDescent="0.25">
      <c r="A446" s="8">
        <v>437</v>
      </c>
      <c r="B446" s="20">
        <v>13.5390875935989</v>
      </c>
      <c r="C446" s="20">
        <v>5.2586469357488799</v>
      </c>
      <c r="D446" s="21">
        <v>2.89896185433805</v>
      </c>
      <c r="E446" s="21">
        <v>10.915349652267301</v>
      </c>
      <c r="F446" s="21">
        <v>-12.998162460469199</v>
      </c>
      <c r="G446" s="21">
        <v>6.99721319327623</v>
      </c>
    </row>
    <row r="447" spans="1:7" x14ac:dyDescent="0.25">
      <c r="A447" s="8">
        <v>438</v>
      </c>
      <c r="B447" s="20">
        <v>-24.1864895239476</v>
      </c>
      <c r="C447" s="20">
        <v>4.3359592169085897</v>
      </c>
      <c r="D447" s="21">
        <v>6.8754719970325597</v>
      </c>
      <c r="E447" s="21">
        <v>-18.099145806708002</v>
      </c>
      <c r="F447" s="21">
        <v>4.5106686949418604</v>
      </c>
      <c r="G447" s="21">
        <v>7.1294181235121998</v>
      </c>
    </row>
    <row r="448" spans="1:7" x14ac:dyDescent="0.25">
      <c r="A448" s="8">
        <v>439</v>
      </c>
      <c r="B448" s="20">
        <v>7.56427233762291</v>
      </c>
      <c r="C448" s="20">
        <v>9.2804192489073003</v>
      </c>
      <c r="D448" s="21">
        <v>0.68099795073474501</v>
      </c>
      <c r="E448" s="21">
        <v>-17.956499853230099</v>
      </c>
      <c r="F448" s="21">
        <v>6.9841168612036597</v>
      </c>
      <c r="G448" s="21">
        <v>19.914608588688299</v>
      </c>
    </row>
    <row r="449" spans="1:7" x14ac:dyDescent="0.25">
      <c r="A449" s="8">
        <v>440</v>
      </c>
      <c r="B449" s="20">
        <v>8.88047981254884</v>
      </c>
      <c r="C449" s="20">
        <v>5.0042515781726902</v>
      </c>
      <c r="D449" s="21">
        <v>0.93836740507123195</v>
      </c>
      <c r="E449" s="21">
        <v>-19.423557904934199</v>
      </c>
      <c r="F449" s="21">
        <v>-6.0314975653891096</v>
      </c>
      <c r="G449" s="21">
        <v>-5.3528009159728196</v>
      </c>
    </row>
    <row r="450" spans="1:7" x14ac:dyDescent="0.25">
      <c r="A450" s="8">
        <v>441</v>
      </c>
      <c r="B450" s="20">
        <v>11.7932986013251</v>
      </c>
      <c r="C450" s="20">
        <v>-3.5250828112889399</v>
      </c>
      <c r="D450" s="21">
        <v>2.209095357147</v>
      </c>
      <c r="E450" s="21">
        <v>-8.4065144643330996</v>
      </c>
      <c r="F450" s="21">
        <v>-15.112556419712799</v>
      </c>
      <c r="G450" s="21">
        <v>3.05696492549585</v>
      </c>
    </row>
    <row r="451" spans="1:7" x14ac:dyDescent="0.25">
      <c r="A451" s="8">
        <v>442</v>
      </c>
      <c r="B451" s="20">
        <v>-10.8266800699085</v>
      </c>
      <c r="C451" s="20">
        <v>2.26718135349318</v>
      </c>
      <c r="D451" s="21">
        <v>0.65581725807365299</v>
      </c>
      <c r="E451" s="21">
        <v>16.432546309932199</v>
      </c>
      <c r="F451" s="21">
        <v>-14.5487435111948</v>
      </c>
      <c r="G451" s="21">
        <v>3.0386659986314299</v>
      </c>
    </row>
    <row r="452" spans="1:7" x14ac:dyDescent="0.25">
      <c r="A452" s="8">
        <v>443</v>
      </c>
      <c r="B452" s="20">
        <v>7.1134354666716</v>
      </c>
      <c r="C452" s="20">
        <v>3.7558485303768401</v>
      </c>
      <c r="D452" s="21">
        <v>9.2933747424926505</v>
      </c>
      <c r="E452" s="21">
        <v>-4.9704123660530604</v>
      </c>
      <c r="F452" s="21">
        <v>5.6685057120830402</v>
      </c>
      <c r="G452" s="21">
        <v>-6.9837894410775601</v>
      </c>
    </row>
    <row r="453" spans="1:7" x14ac:dyDescent="0.25">
      <c r="A453" s="8">
        <v>444</v>
      </c>
      <c r="B453" s="20">
        <v>-9.4947600603415303</v>
      </c>
      <c r="C453" s="20">
        <v>2.7653430159243402</v>
      </c>
      <c r="D453" s="21">
        <v>3.5530418112729301</v>
      </c>
      <c r="E453" s="21">
        <v>25.8372287318922</v>
      </c>
      <c r="F453" s="21">
        <v>2.8189106998292699</v>
      </c>
      <c r="G453" s="21">
        <v>-1.40428949942047</v>
      </c>
    </row>
    <row r="454" spans="1:7" x14ac:dyDescent="0.25">
      <c r="A454" s="8">
        <v>445</v>
      </c>
      <c r="B454" s="20">
        <v>0.87517706182840704</v>
      </c>
      <c r="C454" s="20">
        <v>5.74843714196364</v>
      </c>
      <c r="D454" s="21">
        <v>4.87031365592438</v>
      </c>
      <c r="E454" s="21">
        <v>8.4808723048391099E-2</v>
      </c>
      <c r="F454" s="21">
        <v>10.2337900351021</v>
      </c>
      <c r="G454" s="21">
        <v>-3.3551599643041699</v>
      </c>
    </row>
    <row r="455" spans="1:7" x14ac:dyDescent="0.25">
      <c r="A455" s="8">
        <v>446</v>
      </c>
      <c r="B455" s="20">
        <v>6.7158026106542597</v>
      </c>
      <c r="C455" s="20">
        <v>7.8706808226731502</v>
      </c>
      <c r="D455" s="21">
        <v>1.99101170685822</v>
      </c>
      <c r="E455" s="21">
        <v>3.5045340820336301</v>
      </c>
      <c r="F455" s="21">
        <v>11.708890898805199</v>
      </c>
      <c r="G455" s="21">
        <v>8.5621591616632102</v>
      </c>
    </row>
    <row r="456" spans="1:7" x14ac:dyDescent="0.25">
      <c r="A456" s="8">
        <v>447</v>
      </c>
      <c r="B456" s="20">
        <v>0.79925867893225799</v>
      </c>
      <c r="C456" s="20">
        <v>0.32155876225151198</v>
      </c>
      <c r="D456" s="21">
        <v>6.12733811133009</v>
      </c>
      <c r="E456" s="21">
        <v>10.6920307095484</v>
      </c>
      <c r="F456" s="21">
        <v>12.5562539637247</v>
      </c>
      <c r="G456" s="21">
        <v>-0.116569710116857</v>
      </c>
    </row>
    <row r="457" spans="1:7" x14ac:dyDescent="0.25">
      <c r="A457" s="8">
        <v>448</v>
      </c>
      <c r="B457" s="20">
        <v>5.97334061745764</v>
      </c>
      <c r="C457" s="20">
        <v>4.5998435293653204</v>
      </c>
      <c r="D457" s="21">
        <v>0.52540514039582598</v>
      </c>
      <c r="E457" s="21">
        <v>-35.592941856806597</v>
      </c>
      <c r="F457" s="21">
        <v>6.3329890512432296</v>
      </c>
      <c r="G457" s="21">
        <v>7.9590948122958904</v>
      </c>
    </row>
    <row r="458" spans="1:7" x14ac:dyDescent="0.25">
      <c r="A458" s="8">
        <v>449</v>
      </c>
      <c r="B458" s="20">
        <v>-6.9472564142606803</v>
      </c>
      <c r="C458" s="20">
        <v>6.3433161300255296</v>
      </c>
      <c r="D458" s="21">
        <v>0.93707919274317197</v>
      </c>
      <c r="E458" s="21">
        <v>3.9423170713923299</v>
      </c>
      <c r="F458" s="21">
        <v>9.6198642865638107</v>
      </c>
      <c r="G458" s="21">
        <v>0.11011812730055701</v>
      </c>
    </row>
    <row r="459" spans="1:7" x14ac:dyDescent="0.25">
      <c r="A459" s="8">
        <v>450</v>
      </c>
      <c r="B459" s="20">
        <v>-6.6245368936737803</v>
      </c>
      <c r="C459" s="20">
        <v>-2.6314890449557198</v>
      </c>
      <c r="D459" s="21">
        <v>6.3982200916024601</v>
      </c>
      <c r="E459" s="21">
        <v>-12.133537133093199</v>
      </c>
      <c r="F459" s="21">
        <v>-4.86400213286817</v>
      </c>
      <c r="G459" s="21">
        <v>6.58549702927876</v>
      </c>
    </row>
    <row r="460" spans="1:7" x14ac:dyDescent="0.25">
      <c r="A460" s="8">
        <v>451</v>
      </c>
      <c r="B460" s="20">
        <v>11.983248624563799</v>
      </c>
      <c r="C460" s="20">
        <v>-1.3173933784692</v>
      </c>
      <c r="D460" s="21">
        <v>5.4737153074456799</v>
      </c>
      <c r="E460" s="21">
        <v>22.8141472830814</v>
      </c>
      <c r="F460" s="21">
        <v>2.3459534643221001</v>
      </c>
      <c r="G460" s="21">
        <v>-14.2297263789459</v>
      </c>
    </row>
    <row r="461" spans="1:7" x14ac:dyDescent="0.25">
      <c r="A461" s="8">
        <v>452</v>
      </c>
      <c r="B461" s="20">
        <v>-12.639191277494501</v>
      </c>
      <c r="C461" s="20">
        <v>-0.27136472432777098</v>
      </c>
      <c r="D461" s="21">
        <v>1.9146584713453401</v>
      </c>
      <c r="E461" s="21">
        <v>-10.469307936425</v>
      </c>
      <c r="F461" s="21">
        <v>8.5363659425546192</v>
      </c>
      <c r="G461" s="21">
        <v>-9.3344120075185497</v>
      </c>
    </row>
    <row r="462" spans="1:7" x14ac:dyDescent="0.25">
      <c r="A462" s="8">
        <v>453</v>
      </c>
      <c r="B462" s="20">
        <v>4.1305972044512798</v>
      </c>
      <c r="C462" s="20">
        <v>-1.00754206067709</v>
      </c>
      <c r="D462" s="21">
        <v>0.321158422932103</v>
      </c>
      <c r="E462" s="21">
        <v>22.754039317713801</v>
      </c>
      <c r="F462" s="21">
        <v>9.3620271361508003</v>
      </c>
      <c r="G462" s="21">
        <v>9.5094542693014503</v>
      </c>
    </row>
    <row r="463" spans="1:7" x14ac:dyDescent="0.25">
      <c r="A463" s="8">
        <v>454</v>
      </c>
      <c r="B463" s="20">
        <v>6.5664215597977504</v>
      </c>
      <c r="C463" s="20">
        <v>-7.3163887199018403</v>
      </c>
      <c r="D463" s="21">
        <v>1.7536522372044301</v>
      </c>
      <c r="E463" s="21">
        <v>-0.78163416081378401</v>
      </c>
      <c r="F463" s="21">
        <v>-11.4117531048381</v>
      </c>
      <c r="G463" s="21">
        <v>2.2388701547361598</v>
      </c>
    </row>
    <row r="464" spans="1:7" x14ac:dyDescent="0.25">
      <c r="A464" s="8">
        <v>455</v>
      </c>
      <c r="B464" s="20">
        <v>-8.8963324395926602</v>
      </c>
      <c r="C464" s="20">
        <v>-3.3237758839846201</v>
      </c>
      <c r="D464" s="21">
        <v>1.2523460629202501</v>
      </c>
      <c r="E464" s="21">
        <v>-7.5601714469764998</v>
      </c>
      <c r="F464" s="21">
        <v>-11.1469744544143</v>
      </c>
      <c r="G464" s="21">
        <v>1.6157915631898601</v>
      </c>
    </row>
    <row r="465" spans="1:7" x14ac:dyDescent="0.25">
      <c r="A465" s="8">
        <v>456</v>
      </c>
      <c r="B465" s="20">
        <v>-9.6290189146564007</v>
      </c>
      <c r="C465" s="20">
        <v>-1.0701750162472501</v>
      </c>
      <c r="D465" s="21">
        <v>2.5833153877020401</v>
      </c>
      <c r="E465" s="21">
        <v>5.7092926274220002</v>
      </c>
      <c r="F465" s="21">
        <v>-4.3395250672302197</v>
      </c>
      <c r="G465" s="21">
        <v>12.669015876205499</v>
      </c>
    </row>
    <row r="466" spans="1:7" x14ac:dyDescent="0.25">
      <c r="A466" s="8">
        <v>457</v>
      </c>
      <c r="B466" s="20">
        <v>-3.9516095492537699</v>
      </c>
      <c r="C466" s="20">
        <v>-4.4605515829597602</v>
      </c>
      <c r="D466" s="21">
        <v>4.2710385497444703</v>
      </c>
      <c r="E466" s="21">
        <v>14.3415366375476</v>
      </c>
      <c r="F466" s="21">
        <v>0.36511992551315198</v>
      </c>
      <c r="G466" s="21">
        <v>8.9046770375576099</v>
      </c>
    </row>
    <row r="467" spans="1:7" x14ac:dyDescent="0.25">
      <c r="A467" s="8">
        <v>458</v>
      </c>
      <c r="B467" s="20">
        <v>18.278504967482299</v>
      </c>
      <c r="C467" s="20">
        <v>-5.3443861164883701</v>
      </c>
      <c r="D467" s="21">
        <v>1.9887889813992301</v>
      </c>
      <c r="E467" s="21">
        <v>18.437778031116501</v>
      </c>
      <c r="F467" s="21">
        <v>-0.88098020804483601</v>
      </c>
      <c r="G467" s="21">
        <v>11.967909910028601</v>
      </c>
    </row>
    <row r="468" spans="1:7" x14ac:dyDescent="0.25">
      <c r="A468" s="8">
        <v>459</v>
      </c>
      <c r="B468" s="20">
        <v>-10.5561261183616</v>
      </c>
      <c r="C468" s="20">
        <v>0.543868355999921</v>
      </c>
      <c r="D468" s="21">
        <v>42.376932212666901</v>
      </c>
      <c r="E468" s="21">
        <v>-0.34690842037524</v>
      </c>
      <c r="F468" s="21">
        <v>4.3918807145011396</v>
      </c>
      <c r="G468" s="21">
        <v>5.6464793584042603</v>
      </c>
    </row>
    <row r="469" spans="1:7" x14ac:dyDescent="0.25">
      <c r="A469" s="8">
        <v>460</v>
      </c>
      <c r="B469" s="20">
        <v>9.2712241309958898</v>
      </c>
      <c r="C469" s="20">
        <v>7.46962471473684</v>
      </c>
      <c r="D469" s="21">
        <v>36.993212637874898</v>
      </c>
      <c r="E469" s="21">
        <v>-25.175746078179898</v>
      </c>
      <c r="F469" s="21">
        <v>1.5744595525612199</v>
      </c>
      <c r="G469" s="21">
        <v>2.7721766245168702</v>
      </c>
    </row>
    <row r="470" spans="1:7" x14ac:dyDescent="0.25">
      <c r="A470" s="8">
        <v>461</v>
      </c>
      <c r="B470" s="20">
        <v>-3.8971783975386902</v>
      </c>
      <c r="C470" s="20">
        <v>4.6712522604932998</v>
      </c>
      <c r="D470" s="21">
        <v>5.7009477640309498</v>
      </c>
      <c r="E470" s="21">
        <v>16.394108377011499</v>
      </c>
      <c r="F470" s="21">
        <v>-12.787611496218901</v>
      </c>
      <c r="G470" s="21">
        <v>-3.6121095229078901</v>
      </c>
    </row>
    <row r="471" spans="1:7" x14ac:dyDescent="0.25">
      <c r="A471" s="8">
        <v>462</v>
      </c>
      <c r="B471" s="20">
        <v>-3.9156198394351902</v>
      </c>
      <c r="C471" s="20">
        <v>-8.4628435953913304</v>
      </c>
      <c r="D471" s="21">
        <v>7.1653595695758696</v>
      </c>
      <c r="E471" s="21">
        <v>-5.8471719146595698</v>
      </c>
      <c r="F471" s="21">
        <v>-18.613005193187899</v>
      </c>
      <c r="G471" s="21">
        <v>0.37067425838368101</v>
      </c>
    </row>
    <row r="472" spans="1:7" x14ac:dyDescent="0.25">
      <c r="A472" s="8">
        <v>463</v>
      </c>
      <c r="B472" s="20">
        <v>8.4356388751918102E-3</v>
      </c>
      <c r="C472" s="20">
        <v>1.5664691262780299</v>
      </c>
      <c r="D472" s="21">
        <v>7.6997070259095501</v>
      </c>
      <c r="E472" s="21">
        <v>-18.506318789073099</v>
      </c>
      <c r="F472" s="21">
        <v>1.03504090078294</v>
      </c>
      <c r="G472" s="21">
        <v>5.7416230487714301</v>
      </c>
    </row>
    <row r="473" spans="1:7" x14ac:dyDescent="0.25">
      <c r="A473" s="8">
        <v>464</v>
      </c>
      <c r="B473" s="20">
        <v>8.0761715695908691</v>
      </c>
      <c r="C473" s="20">
        <v>4.3377796732768399</v>
      </c>
      <c r="D473" s="21">
        <v>1.6548798951380901</v>
      </c>
      <c r="E473" s="21">
        <v>-5.2503455504919803</v>
      </c>
      <c r="F473" s="21">
        <v>-2.92567638492058</v>
      </c>
      <c r="G473" s="21">
        <v>7.7338905280043804</v>
      </c>
    </row>
    <row r="474" spans="1:7" x14ac:dyDescent="0.25">
      <c r="A474" s="8">
        <v>465</v>
      </c>
      <c r="B474" s="20">
        <v>-3.7539061616850899</v>
      </c>
      <c r="C474" s="20">
        <v>0.64181038624838804</v>
      </c>
      <c r="D474" s="21">
        <v>11.9802051702522</v>
      </c>
      <c r="E474" s="21">
        <v>4.2461259618834397</v>
      </c>
      <c r="F474" s="21">
        <v>-3.4348562211442299</v>
      </c>
      <c r="G474" s="21">
        <v>-4.66112535621152E-2</v>
      </c>
    </row>
    <row r="475" spans="1:7" x14ac:dyDescent="0.25">
      <c r="A475" s="8">
        <v>466</v>
      </c>
      <c r="B475" s="20">
        <v>-7.9391314475530299</v>
      </c>
      <c r="C475" s="20">
        <v>-10.939742731344399</v>
      </c>
      <c r="D475" s="21">
        <v>2.27525587712773</v>
      </c>
      <c r="E475" s="21">
        <v>-5.9084198603016302</v>
      </c>
      <c r="F475" s="21">
        <v>5.7922130547157202</v>
      </c>
      <c r="G475" s="21">
        <v>10.944844394185701</v>
      </c>
    </row>
    <row r="476" spans="1:7" x14ac:dyDescent="0.25">
      <c r="A476" s="8">
        <v>467</v>
      </c>
      <c r="B476" s="20">
        <v>-1.6587609434303101</v>
      </c>
      <c r="C476" s="20">
        <v>2.9240650631948601</v>
      </c>
      <c r="D476" s="21">
        <v>6.2425097809957002</v>
      </c>
      <c r="E476" s="21">
        <v>-1.9800737197590901</v>
      </c>
      <c r="F476" s="21">
        <v>-8.1880735876848991</v>
      </c>
      <c r="G476" s="21">
        <v>7.8881647746560697</v>
      </c>
    </row>
    <row r="477" spans="1:7" x14ac:dyDescent="0.25">
      <c r="A477" s="8">
        <v>468</v>
      </c>
      <c r="B477" s="20">
        <v>0.37219741611018398</v>
      </c>
      <c r="C477" s="20">
        <v>9.0236870569905303</v>
      </c>
      <c r="D477" s="21">
        <v>0.32748641215221402</v>
      </c>
      <c r="E477" s="21">
        <v>11.9627444533711</v>
      </c>
      <c r="F477" s="21">
        <v>-9.9644553013055592</v>
      </c>
      <c r="G477" s="21">
        <v>1.2630554758707599</v>
      </c>
    </row>
    <row r="478" spans="1:7" x14ac:dyDescent="0.25">
      <c r="A478" s="8">
        <v>469</v>
      </c>
      <c r="B478" s="20">
        <v>-6.1386086907008401</v>
      </c>
      <c r="C478" s="20">
        <v>-0.57067150387607501</v>
      </c>
      <c r="D478" s="21">
        <v>18.567115213201902</v>
      </c>
      <c r="E478" s="21">
        <v>-19.847415530139099</v>
      </c>
      <c r="F478" s="21">
        <v>-1.1646874267523499</v>
      </c>
      <c r="G478" s="21">
        <v>2.8599731416471998</v>
      </c>
    </row>
    <row r="479" spans="1:7" x14ac:dyDescent="0.25">
      <c r="A479" s="8">
        <v>470</v>
      </c>
      <c r="B479" s="20">
        <v>3.69215927748726</v>
      </c>
      <c r="C479" s="20">
        <v>9.8029250621137898</v>
      </c>
      <c r="D479" s="21">
        <v>4.84513318349586</v>
      </c>
      <c r="E479" s="21">
        <v>-2.0230381471318699</v>
      </c>
      <c r="F479" s="21">
        <v>7.0906065790270896</v>
      </c>
      <c r="G479" s="21">
        <v>-5.1479472438982103</v>
      </c>
    </row>
    <row r="480" spans="1:7" x14ac:dyDescent="0.25">
      <c r="A480" s="8">
        <v>471</v>
      </c>
      <c r="B480" s="20">
        <v>0.306417214947454</v>
      </c>
      <c r="C480" s="20">
        <v>7.5551749003494804</v>
      </c>
      <c r="D480" s="21">
        <v>0.81870491304834803</v>
      </c>
      <c r="E480" s="21">
        <v>9.6431306952899405</v>
      </c>
      <c r="F480" s="21">
        <v>5.2344950519526297</v>
      </c>
      <c r="G480" s="21">
        <v>5.5224053729662002</v>
      </c>
    </row>
    <row r="481" spans="1:7" x14ac:dyDescent="0.25">
      <c r="A481" s="8">
        <v>472</v>
      </c>
      <c r="B481" s="20">
        <v>3.5134836200440498</v>
      </c>
      <c r="C481" s="20">
        <v>4.8776426360410197</v>
      </c>
      <c r="D481" s="21">
        <v>2.23461085439956</v>
      </c>
      <c r="E481" s="21">
        <v>9.5560755244291897</v>
      </c>
      <c r="F481" s="21">
        <v>0.69050221563465997</v>
      </c>
      <c r="G481" s="21">
        <v>2.6209679916993802</v>
      </c>
    </row>
    <row r="482" spans="1:7" x14ac:dyDescent="0.25">
      <c r="A482" s="8">
        <v>473</v>
      </c>
      <c r="B482" s="20">
        <v>8.9724946418113696</v>
      </c>
      <c r="C482" s="20">
        <v>-6.8179642723267602</v>
      </c>
      <c r="D482" s="21">
        <v>0.891115803892643</v>
      </c>
      <c r="E482" s="21">
        <v>-14.2539322123879</v>
      </c>
      <c r="F482" s="21">
        <v>-3.59461375126808</v>
      </c>
      <c r="G482" s="21">
        <v>-1.4306640594411399</v>
      </c>
    </row>
    <row r="483" spans="1:7" x14ac:dyDescent="0.25">
      <c r="A483" s="8">
        <v>474</v>
      </c>
      <c r="B483" s="20">
        <v>-3.5317460776732998</v>
      </c>
      <c r="C483" s="20">
        <v>-6.6535112939868002</v>
      </c>
      <c r="D483" s="21">
        <v>1.75287947606438</v>
      </c>
      <c r="E483" s="21">
        <v>10.967912169109599</v>
      </c>
      <c r="F483" s="21">
        <v>-10.56046261511</v>
      </c>
      <c r="G483" s="21">
        <v>-8.6215364137805093</v>
      </c>
    </row>
    <row r="484" spans="1:7" x14ac:dyDescent="0.25">
      <c r="A484" s="8">
        <v>475</v>
      </c>
      <c r="B484" s="20">
        <v>-2.8826515379653102</v>
      </c>
      <c r="C484" s="20">
        <v>3.4456465851139599</v>
      </c>
      <c r="D484" s="21">
        <v>0.79625785204643096</v>
      </c>
      <c r="E484" s="21">
        <v>5.0369816386058002</v>
      </c>
      <c r="F484" s="21">
        <v>0.46969019559130598</v>
      </c>
      <c r="G484" s="21">
        <v>4.6048582944733196</v>
      </c>
    </row>
    <row r="485" spans="1:7" x14ac:dyDescent="0.25">
      <c r="A485" s="8">
        <v>476</v>
      </c>
      <c r="B485" s="20">
        <v>13.2672894412168</v>
      </c>
      <c r="C485" s="20">
        <v>-5.7106877967189096</v>
      </c>
      <c r="D485" s="21">
        <v>1.8187942577748999</v>
      </c>
      <c r="E485" s="21">
        <v>-17.9622837530227</v>
      </c>
      <c r="F485" s="21">
        <v>-3.4454882802253901</v>
      </c>
      <c r="G485" s="21">
        <v>4.1363506757617596</v>
      </c>
    </row>
    <row r="486" spans="1:7" x14ac:dyDescent="0.25">
      <c r="A486" s="8">
        <v>477</v>
      </c>
      <c r="B486" s="20">
        <v>5.2666115463166596</v>
      </c>
      <c r="C486" s="20">
        <v>2.04957055178971</v>
      </c>
      <c r="D486" s="21">
        <v>4.7202421456929597</v>
      </c>
      <c r="E486" s="21">
        <v>6.9995212531477096</v>
      </c>
      <c r="F486" s="21">
        <v>16.237984710496701</v>
      </c>
      <c r="G486" s="21">
        <v>-3.7921473658568101</v>
      </c>
    </row>
    <row r="487" spans="1:7" x14ac:dyDescent="0.25">
      <c r="A487" s="8">
        <v>478</v>
      </c>
      <c r="B487" s="20">
        <v>-7.7573088045479102</v>
      </c>
      <c r="C487" s="20">
        <v>-4.1744836644554804</v>
      </c>
      <c r="D487" s="21">
        <v>1.45877497693803</v>
      </c>
      <c r="E487" s="21">
        <v>9.4722510291780395</v>
      </c>
      <c r="F487" s="21">
        <v>-10.990810673350399</v>
      </c>
      <c r="G487" s="21">
        <v>-5.9264907490676002</v>
      </c>
    </row>
    <row r="488" spans="1:7" x14ac:dyDescent="0.25">
      <c r="A488" s="8">
        <v>479</v>
      </c>
      <c r="B488" s="20">
        <v>7.7829020813643002</v>
      </c>
      <c r="C488" s="20">
        <v>2.0906583315310199</v>
      </c>
      <c r="D488" s="21">
        <v>4.4962335722754299</v>
      </c>
      <c r="E488" s="21">
        <v>12.793525236769201</v>
      </c>
      <c r="F488" s="21">
        <v>1.5572934898559201</v>
      </c>
      <c r="G488" s="21">
        <v>5.4866887878713797</v>
      </c>
    </row>
    <row r="489" spans="1:7" x14ac:dyDescent="0.25">
      <c r="A489" s="8">
        <v>480</v>
      </c>
      <c r="B489" s="20">
        <v>-8.0755221570918607</v>
      </c>
      <c r="C489" s="20">
        <v>1.25910681648344</v>
      </c>
      <c r="D489" s="21">
        <v>12.730342975978999</v>
      </c>
      <c r="E489" s="21">
        <v>7.6880285056217001</v>
      </c>
      <c r="F489" s="21">
        <v>1.5647535637458201</v>
      </c>
      <c r="G489" s="21">
        <v>-4.3590417014778398</v>
      </c>
    </row>
    <row r="490" spans="1:7" x14ac:dyDescent="0.25">
      <c r="A490" s="8">
        <v>481</v>
      </c>
      <c r="B490" s="20">
        <v>-17.344661115636999</v>
      </c>
      <c r="C490" s="20">
        <v>-0.57839881550515404</v>
      </c>
      <c r="D490" s="21">
        <v>0.756466587258532</v>
      </c>
      <c r="E490" s="21">
        <v>-0.53442717529260797</v>
      </c>
      <c r="F490" s="21">
        <v>-14.6413501295568</v>
      </c>
      <c r="G490" s="21">
        <v>2.4277225568370402</v>
      </c>
    </row>
    <row r="491" spans="1:7" x14ac:dyDescent="0.25">
      <c r="A491" s="8">
        <v>482</v>
      </c>
      <c r="B491" s="20">
        <v>-5.9978294902210303</v>
      </c>
      <c r="C491" s="20">
        <v>3.8860636610015402</v>
      </c>
      <c r="D491" s="21">
        <v>1.30376711070935</v>
      </c>
      <c r="E491" s="21">
        <v>-10.593557797912</v>
      </c>
      <c r="F491" s="21">
        <v>-9.9133596146117604</v>
      </c>
      <c r="G491" s="21">
        <v>-3.44729144749035</v>
      </c>
    </row>
    <row r="492" spans="1:7" x14ac:dyDescent="0.25">
      <c r="A492" s="8">
        <v>483</v>
      </c>
      <c r="B492" s="20">
        <v>4.98486877967418</v>
      </c>
      <c r="C492" s="20">
        <v>-9.1568134352569395</v>
      </c>
      <c r="D492" s="21">
        <v>1.0904744865259299</v>
      </c>
      <c r="E492" s="21">
        <v>6.7254766919340803</v>
      </c>
      <c r="F492" s="21">
        <v>1.8384773041073901</v>
      </c>
      <c r="G492" s="21">
        <v>-5.2788756525854499</v>
      </c>
    </row>
    <row r="493" spans="1:7" x14ac:dyDescent="0.25">
      <c r="A493" s="8">
        <v>484</v>
      </c>
      <c r="B493" s="20">
        <v>-13.3783325875781</v>
      </c>
      <c r="C493" s="20">
        <v>2.4690333309803401</v>
      </c>
      <c r="D493" s="21">
        <v>9.9393428146786302</v>
      </c>
      <c r="E493" s="21">
        <v>-3.2628095969584501</v>
      </c>
      <c r="F493" s="21">
        <v>-4.73821145460048E-2</v>
      </c>
      <c r="G493" s="21">
        <v>12.4416766254622</v>
      </c>
    </row>
    <row r="494" spans="1:7" x14ac:dyDescent="0.25">
      <c r="A494" s="8">
        <v>485</v>
      </c>
      <c r="B494" s="20">
        <v>-5.47816868016423</v>
      </c>
      <c r="C494" s="20">
        <v>2.0276699263362898</v>
      </c>
      <c r="D494" s="21">
        <v>0.27619170007636101</v>
      </c>
      <c r="E494" s="21">
        <v>-14.9102228728912</v>
      </c>
      <c r="F494" s="21">
        <v>0.55265775923031002</v>
      </c>
      <c r="G494" s="21">
        <v>6.28352576572847</v>
      </c>
    </row>
    <row r="495" spans="1:7" x14ac:dyDescent="0.25">
      <c r="A495" s="8">
        <v>486</v>
      </c>
      <c r="B495" s="20">
        <v>0.36101862223695802</v>
      </c>
      <c r="C495" s="20">
        <v>-7.6197554306779303</v>
      </c>
      <c r="D495" s="21">
        <v>2.8324889377292002</v>
      </c>
      <c r="E495" s="21">
        <v>-8.0985766999373094</v>
      </c>
      <c r="F495" s="21">
        <v>-8.8289434545734693</v>
      </c>
      <c r="G495" s="21">
        <v>4.3420174047706599</v>
      </c>
    </row>
    <row r="496" spans="1:7" x14ac:dyDescent="0.25">
      <c r="A496" s="8">
        <v>487</v>
      </c>
      <c r="B496" s="20">
        <v>-5.1193000203835304</v>
      </c>
      <c r="C496" s="20">
        <v>-4.5031833739220604</v>
      </c>
      <c r="D496" s="21">
        <v>1.3090534424903399</v>
      </c>
      <c r="E496" s="21">
        <v>-13.107835608421899</v>
      </c>
      <c r="F496" s="21">
        <v>-1.3586814587690199</v>
      </c>
      <c r="G496" s="21">
        <v>-5.7918284344277096</v>
      </c>
    </row>
    <row r="497" spans="1:7" x14ac:dyDescent="0.25">
      <c r="A497" s="8">
        <v>488</v>
      </c>
      <c r="B497" s="20">
        <v>3.8322729975639001</v>
      </c>
      <c r="C497" s="20">
        <v>-10.4681706264155</v>
      </c>
      <c r="D497" s="21">
        <v>0.59684307320513896</v>
      </c>
      <c r="E497" s="21">
        <v>13.7277348004337</v>
      </c>
      <c r="F497" s="21">
        <v>1.61333284760083</v>
      </c>
      <c r="G497" s="21">
        <v>5.3253325595399499</v>
      </c>
    </row>
    <row r="498" spans="1:7" x14ac:dyDescent="0.25">
      <c r="A498" s="8">
        <v>489</v>
      </c>
      <c r="B498" s="20">
        <v>30.578486917197601</v>
      </c>
      <c r="C498" s="20">
        <v>-4.1595971463188599</v>
      </c>
      <c r="D498" s="21">
        <v>5.15589707772076</v>
      </c>
      <c r="E498" s="21">
        <v>1.4677813793671</v>
      </c>
      <c r="F498" s="21">
        <v>-4.5703125931048403</v>
      </c>
      <c r="G498" s="21">
        <v>7.3928987121255298</v>
      </c>
    </row>
    <row r="499" spans="1:7" x14ac:dyDescent="0.25">
      <c r="A499" s="8">
        <v>490</v>
      </c>
      <c r="B499" s="20">
        <v>12.266675035157199</v>
      </c>
      <c r="C499" s="20">
        <v>-7.5879947484026999</v>
      </c>
      <c r="D499" s="21">
        <v>1.4539253042287901</v>
      </c>
      <c r="E499" s="21">
        <v>-7.2854971502798698</v>
      </c>
      <c r="F499" s="21">
        <v>13.910829730967</v>
      </c>
      <c r="G499" s="21">
        <v>-2.1968661350316401E-2</v>
      </c>
    </row>
    <row r="500" spans="1:7" x14ac:dyDescent="0.25">
      <c r="A500" s="8">
        <v>491</v>
      </c>
      <c r="B500" s="20">
        <v>-25.124568839047001</v>
      </c>
      <c r="C500" s="20">
        <v>-4.8312120388404196</v>
      </c>
      <c r="D500" s="21">
        <v>2.88522753738944</v>
      </c>
      <c r="E500" s="21">
        <v>16.590155580075098</v>
      </c>
      <c r="F500" s="21">
        <v>1.5637688800909599</v>
      </c>
      <c r="G500" s="21">
        <v>-8.5067476858763005</v>
      </c>
    </row>
    <row r="501" spans="1:7" x14ac:dyDescent="0.25">
      <c r="A501" s="8">
        <v>492</v>
      </c>
      <c r="B501" s="20">
        <v>-12.1609091371412</v>
      </c>
      <c r="C501" s="20">
        <v>3.62934571682981</v>
      </c>
      <c r="D501" s="21">
        <v>4.5136002368160604</v>
      </c>
      <c r="E501" s="21">
        <v>-19.4839211855885</v>
      </c>
      <c r="F501" s="21">
        <v>-1.2126567597395199</v>
      </c>
      <c r="G501" s="21">
        <v>8.2737699547239707</v>
      </c>
    </row>
    <row r="502" spans="1:7" x14ac:dyDescent="0.25">
      <c r="A502" s="8">
        <v>493</v>
      </c>
      <c r="B502" s="20">
        <v>-10.7417532689353</v>
      </c>
      <c r="C502" s="20">
        <v>-8.5998048404439302</v>
      </c>
      <c r="D502" s="21">
        <v>8.6604970238307004</v>
      </c>
      <c r="E502" s="21">
        <v>-1.1840487315155701</v>
      </c>
      <c r="F502" s="21">
        <v>0.94242968669688199</v>
      </c>
      <c r="G502" s="21">
        <v>4.10542029018682</v>
      </c>
    </row>
    <row r="503" spans="1:7" x14ac:dyDescent="0.25">
      <c r="A503" s="8">
        <v>494</v>
      </c>
      <c r="B503" s="20">
        <v>20.285055707143201</v>
      </c>
      <c r="C503" s="20">
        <v>0.66029946022170805</v>
      </c>
      <c r="D503" s="21">
        <v>3.4027532140104402</v>
      </c>
      <c r="E503" s="21">
        <v>7.3942710001954</v>
      </c>
      <c r="F503" s="21">
        <v>-20.806591815844399</v>
      </c>
      <c r="G503" s="21">
        <v>2.9014959743267301</v>
      </c>
    </row>
    <row r="504" spans="1:7" x14ac:dyDescent="0.25">
      <c r="A504" s="8">
        <v>495</v>
      </c>
      <c r="B504" s="20">
        <v>-6.14731212615707</v>
      </c>
      <c r="C504" s="20">
        <v>2.5499821856123401</v>
      </c>
      <c r="D504" s="21">
        <v>15.9497425923982</v>
      </c>
      <c r="E504" s="21">
        <v>8.1989847112343792</v>
      </c>
      <c r="F504" s="21">
        <v>12.6478468710591</v>
      </c>
      <c r="G504" s="21">
        <v>8.2778809488861995</v>
      </c>
    </row>
    <row r="505" spans="1:7" x14ac:dyDescent="0.25">
      <c r="A505" s="8">
        <v>496</v>
      </c>
      <c r="B505" s="20">
        <v>6.5071895892669103</v>
      </c>
      <c r="C505" s="20">
        <v>3.7407604667819299</v>
      </c>
      <c r="D505" s="21">
        <v>1.3436618838518399</v>
      </c>
      <c r="E505" s="21">
        <v>-10.918033355615901</v>
      </c>
      <c r="F505" s="21">
        <v>4.3385039616467802</v>
      </c>
      <c r="G505" s="21">
        <v>-1.56701014030849</v>
      </c>
    </row>
    <row r="506" spans="1:7" x14ac:dyDescent="0.25">
      <c r="A506" s="8">
        <v>497</v>
      </c>
      <c r="B506" s="20">
        <v>8.0640741078714093</v>
      </c>
      <c r="C506" s="20">
        <v>-6.8281909554776803</v>
      </c>
      <c r="D506" s="21">
        <v>1.3711548998551</v>
      </c>
      <c r="E506" s="21">
        <v>17.2625731925312</v>
      </c>
      <c r="F506" s="21">
        <v>-0.20726861529055701</v>
      </c>
      <c r="G506" s="21">
        <v>-3.7058261336097802</v>
      </c>
    </row>
    <row r="507" spans="1:7" x14ac:dyDescent="0.25">
      <c r="A507" s="8">
        <v>498</v>
      </c>
      <c r="B507" s="20">
        <v>3.6410057029946099</v>
      </c>
      <c r="C507" s="20">
        <v>-0.17310319494030699</v>
      </c>
      <c r="D507" s="21">
        <v>2.95255775453127</v>
      </c>
      <c r="E507" s="21">
        <v>6.0016796424534098</v>
      </c>
      <c r="F507" s="21">
        <v>-4.0419868819955198</v>
      </c>
      <c r="G507" s="21">
        <v>9.3247471990209707</v>
      </c>
    </row>
    <row r="508" spans="1:7" x14ac:dyDescent="0.25">
      <c r="A508" s="8">
        <v>499</v>
      </c>
      <c r="B508" s="20">
        <v>-9.7826840805058204</v>
      </c>
      <c r="C508" s="20">
        <v>-6.8282258331038301</v>
      </c>
      <c r="D508" s="21">
        <v>1.1948755205680299</v>
      </c>
      <c r="E508" s="21">
        <v>-4.3151443230412099</v>
      </c>
      <c r="F508" s="21">
        <v>18.134726900572002</v>
      </c>
      <c r="G508" s="21">
        <v>6.7891399099002001</v>
      </c>
    </row>
    <row r="509" spans="1:7" x14ac:dyDescent="0.25">
      <c r="A509" s="8">
        <v>500</v>
      </c>
      <c r="B509" s="20">
        <v>-5.3525683785970601</v>
      </c>
      <c r="C509" s="20">
        <v>-6.5851674130673503</v>
      </c>
      <c r="D509" s="21">
        <v>8.1775046978303596</v>
      </c>
      <c r="E509" s="21">
        <v>32.103077422792403</v>
      </c>
      <c r="F509" s="21">
        <v>4.6301208443820698</v>
      </c>
      <c r="G509" s="21">
        <v>13.1504423301449</v>
      </c>
    </row>
    <row r="510" spans="1:7" x14ac:dyDescent="0.25">
      <c r="A510" s="8">
        <v>501</v>
      </c>
      <c r="B510" s="20">
        <v>-9.5745235892881997</v>
      </c>
      <c r="C510" s="20">
        <v>6.0208896974866699E-2</v>
      </c>
      <c r="D510" s="21">
        <v>1.6288276954309899</v>
      </c>
      <c r="E510" s="21">
        <v>6.4098114230703596</v>
      </c>
      <c r="F510" s="21">
        <v>8.7050886800519507</v>
      </c>
      <c r="G510" s="21">
        <v>10.817925849347899</v>
      </c>
    </row>
    <row r="511" spans="1:7" x14ac:dyDescent="0.25">
      <c r="A511" s="8">
        <v>502</v>
      </c>
      <c r="B511" s="20">
        <v>9.6333778040196307</v>
      </c>
      <c r="C511" s="20">
        <v>3.8363853655321201</v>
      </c>
      <c r="D511" s="21">
        <v>5.1825118504490399</v>
      </c>
      <c r="E511" s="21">
        <v>-15.804235581993501</v>
      </c>
      <c r="F511" s="21">
        <v>-6.7076677316638103</v>
      </c>
      <c r="G511" s="21">
        <v>1.7069224977686099</v>
      </c>
    </row>
    <row r="512" spans="1:7" x14ac:dyDescent="0.25">
      <c r="A512" s="8">
        <v>503</v>
      </c>
      <c r="B512" s="20">
        <v>-6.1468388972087302</v>
      </c>
      <c r="C512" s="20">
        <v>5.8404219055461803</v>
      </c>
      <c r="D512" s="21">
        <v>4.9893872631205696</v>
      </c>
      <c r="E512" s="21">
        <v>0.481873685563106</v>
      </c>
      <c r="F512" s="21">
        <v>-0.14538404442215599</v>
      </c>
      <c r="G512" s="21">
        <v>0.86573430972350796</v>
      </c>
    </row>
    <row r="513" spans="1:7" x14ac:dyDescent="0.25">
      <c r="A513" s="8">
        <v>504</v>
      </c>
      <c r="B513" s="20">
        <v>-12.4456617380766</v>
      </c>
      <c r="C513" s="20">
        <v>-3.43058540968818</v>
      </c>
      <c r="D513" s="21">
        <v>5.7555247404802703</v>
      </c>
      <c r="E513" s="21">
        <v>-5.0177041426100999</v>
      </c>
      <c r="F513" s="21">
        <v>-4.0068711447005798</v>
      </c>
      <c r="G513" s="21">
        <v>7.24032265141126</v>
      </c>
    </row>
    <row r="514" spans="1:7" x14ac:dyDescent="0.25">
      <c r="A514" s="8">
        <v>505</v>
      </c>
      <c r="B514" s="20">
        <v>0.60620160929650302</v>
      </c>
      <c r="C514" s="20">
        <v>0.27627296306862698</v>
      </c>
      <c r="D514" s="21">
        <v>0.36869332639855001</v>
      </c>
      <c r="E514" s="21">
        <v>-1.1363900257433199</v>
      </c>
      <c r="F514" s="21">
        <v>18.833156348587298</v>
      </c>
      <c r="G514" s="21">
        <v>-5.11754483953455</v>
      </c>
    </row>
    <row r="515" spans="1:7" x14ac:dyDescent="0.25">
      <c r="A515" s="8">
        <v>506</v>
      </c>
      <c r="B515" s="20">
        <v>-7.1115783490851001</v>
      </c>
      <c r="C515" s="20">
        <v>10.447827346232399</v>
      </c>
      <c r="D515" s="21">
        <v>0.15092937695898601</v>
      </c>
      <c r="E515" s="21">
        <v>8.5680587470716407</v>
      </c>
      <c r="F515" s="21">
        <v>-7.9840995369196097</v>
      </c>
      <c r="G515" s="21">
        <v>3.5587417259482801</v>
      </c>
    </row>
    <row r="516" spans="1:7" x14ac:dyDescent="0.25">
      <c r="A516" s="8">
        <v>507</v>
      </c>
      <c r="B516" s="20">
        <v>8.9672230352672404</v>
      </c>
      <c r="C516" s="20">
        <v>-0.970425541257533</v>
      </c>
      <c r="D516" s="21">
        <v>7.8666728489463402</v>
      </c>
      <c r="E516" s="21">
        <v>-13.393291092087299</v>
      </c>
      <c r="F516" s="21">
        <v>-9.4968639527944205</v>
      </c>
      <c r="G516" s="21">
        <v>0.16041181843414601</v>
      </c>
    </row>
    <row r="517" spans="1:7" x14ac:dyDescent="0.25">
      <c r="A517" s="8">
        <v>508</v>
      </c>
      <c r="B517" s="20">
        <v>-6.0315356736853101</v>
      </c>
      <c r="C517" s="20">
        <v>4.3213956897653896</v>
      </c>
      <c r="D517" s="21">
        <v>1.27737723336886</v>
      </c>
      <c r="E517" s="21">
        <v>24.034353956002501</v>
      </c>
      <c r="F517" s="21">
        <v>12.131754789519899</v>
      </c>
      <c r="G517" s="21">
        <v>1.1098033286448701</v>
      </c>
    </row>
    <row r="518" spans="1:7" x14ac:dyDescent="0.25">
      <c r="A518" s="8">
        <v>509</v>
      </c>
      <c r="B518" s="20">
        <v>2.9071739898921698</v>
      </c>
      <c r="C518" s="20">
        <v>1.5931327967434701</v>
      </c>
      <c r="D518" s="21">
        <v>1.0190837646326201</v>
      </c>
      <c r="E518" s="21">
        <v>4.3952982904990003</v>
      </c>
      <c r="F518" s="21">
        <v>1.3605026029116301</v>
      </c>
      <c r="G518" s="21">
        <v>1.5204736206157701</v>
      </c>
    </row>
    <row r="519" spans="1:7" x14ac:dyDescent="0.25">
      <c r="A519" s="8">
        <v>510</v>
      </c>
      <c r="B519" s="20">
        <v>-0.22699339855744999</v>
      </c>
      <c r="C519" s="20">
        <v>-2.9169415130596898</v>
      </c>
      <c r="D519" s="21">
        <v>18.5919043908665</v>
      </c>
      <c r="E519" s="21">
        <v>12.3795864678087</v>
      </c>
      <c r="F519" s="21">
        <v>0.23143536231645701</v>
      </c>
      <c r="G519" s="21">
        <v>11.695093494730299</v>
      </c>
    </row>
    <row r="520" spans="1:7" x14ac:dyDescent="0.25">
      <c r="A520" s="8">
        <v>511</v>
      </c>
      <c r="B520" s="20">
        <v>11.7006810462885</v>
      </c>
      <c r="C520" s="20">
        <v>3.5950571482722702</v>
      </c>
      <c r="D520" s="21">
        <v>4.4812161187763797</v>
      </c>
      <c r="E520" s="21">
        <v>-12.887246360832201</v>
      </c>
      <c r="F520" s="21">
        <v>6.0956065157484103</v>
      </c>
      <c r="G520" s="21">
        <v>-2.4588514976972502</v>
      </c>
    </row>
    <row r="521" spans="1:7" x14ac:dyDescent="0.25">
      <c r="A521" s="8">
        <v>512</v>
      </c>
      <c r="B521" s="20">
        <v>0.922752417730762</v>
      </c>
      <c r="C521" s="20">
        <v>8.2761025550657408</v>
      </c>
      <c r="D521" s="21">
        <v>2.33207717376931</v>
      </c>
      <c r="E521" s="21">
        <v>-7.5719442729781203</v>
      </c>
      <c r="F521" s="21">
        <v>7.5331961146347401</v>
      </c>
      <c r="G521" s="21">
        <v>-8.8834162138028798</v>
      </c>
    </row>
    <row r="522" spans="1:7" x14ac:dyDescent="0.25">
      <c r="A522" s="8">
        <v>513</v>
      </c>
      <c r="B522" s="20">
        <v>-6.3556585173369697</v>
      </c>
      <c r="C522" s="20">
        <v>-2.6230193334063898</v>
      </c>
      <c r="D522" s="21">
        <v>1.77683899676639</v>
      </c>
      <c r="E522" s="21">
        <v>9.5934306396398608</v>
      </c>
      <c r="F522" s="21">
        <v>10.773409691478401</v>
      </c>
      <c r="G522" s="21">
        <v>1.39741817365355</v>
      </c>
    </row>
    <row r="523" spans="1:7" x14ac:dyDescent="0.25">
      <c r="A523" s="8">
        <v>514</v>
      </c>
      <c r="B523" s="20">
        <v>-8.0407043043597195</v>
      </c>
      <c r="C523" s="20">
        <v>2.7796992838854</v>
      </c>
      <c r="D523" s="21">
        <v>5.3401741767534698</v>
      </c>
      <c r="E523" s="21">
        <v>-13.7192124461764</v>
      </c>
      <c r="F523" s="21">
        <v>-4.4402114016907603</v>
      </c>
      <c r="G523" s="21">
        <v>-2.9521391590063</v>
      </c>
    </row>
    <row r="524" spans="1:7" x14ac:dyDescent="0.25">
      <c r="A524" s="8">
        <v>515</v>
      </c>
      <c r="B524" s="20">
        <v>7.9918270937704401</v>
      </c>
      <c r="C524" s="20">
        <v>2.5210167692666601</v>
      </c>
      <c r="D524" s="21">
        <v>5.2262906499303803</v>
      </c>
      <c r="E524" s="21">
        <v>-10.307297702537401</v>
      </c>
      <c r="F524" s="21">
        <v>9.9281853734208294</v>
      </c>
      <c r="G524" s="21">
        <v>-3.9159857430254301</v>
      </c>
    </row>
    <row r="525" spans="1:7" x14ac:dyDescent="0.25">
      <c r="A525" s="8">
        <v>516</v>
      </c>
      <c r="B525" s="20">
        <v>-8.9976003384019805</v>
      </c>
      <c r="C525" s="20">
        <v>-7.65747781056346</v>
      </c>
      <c r="D525" s="21">
        <v>4.8675023038585099</v>
      </c>
      <c r="E525" s="21">
        <v>12.373132887269</v>
      </c>
      <c r="F525" s="21">
        <v>8.1743028731443506</v>
      </c>
      <c r="G525" s="21">
        <v>5.7539314326608899</v>
      </c>
    </row>
    <row r="526" spans="1:7" x14ac:dyDescent="0.25">
      <c r="A526" s="8">
        <v>517</v>
      </c>
      <c r="B526" s="20">
        <v>-4.4114810789271299</v>
      </c>
      <c r="C526" s="20">
        <v>1.0942348191305999</v>
      </c>
      <c r="D526" s="21">
        <v>0.69797261672653998</v>
      </c>
      <c r="E526" s="21">
        <v>-9.0880946605640798</v>
      </c>
      <c r="F526" s="21">
        <v>3.6441635257967699</v>
      </c>
      <c r="G526" s="21">
        <v>2.23917621111221</v>
      </c>
    </row>
    <row r="527" spans="1:7" x14ac:dyDescent="0.25">
      <c r="A527" s="8">
        <v>518</v>
      </c>
      <c r="B527" s="20">
        <v>15.5604135256623</v>
      </c>
      <c r="C527" s="20">
        <v>-4.72997277817141</v>
      </c>
      <c r="D527" s="21">
        <v>1.20702569586173</v>
      </c>
      <c r="E527" s="21">
        <v>7.0246622394095199</v>
      </c>
      <c r="F527" s="21">
        <v>-0.40933981572929701</v>
      </c>
      <c r="G527" s="21">
        <v>-6.2312419466040296</v>
      </c>
    </row>
    <row r="528" spans="1:7" x14ac:dyDescent="0.25">
      <c r="A528" s="8">
        <v>519</v>
      </c>
      <c r="B528" s="20">
        <v>2.9120339455618698</v>
      </c>
      <c r="C528" s="20">
        <v>-10.7443563152608</v>
      </c>
      <c r="D528" s="21">
        <v>16.804929075510401</v>
      </c>
      <c r="E528" s="21">
        <v>15.742885765629399</v>
      </c>
      <c r="F528" s="21">
        <v>-23.393024589477999</v>
      </c>
      <c r="G528" s="21">
        <v>14.190262463958399</v>
      </c>
    </row>
    <row r="529" spans="1:7" x14ac:dyDescent="0.25">
      <c r="A529" s="8">
        <v>520</v>
      </c>
      <c r="B529" s="20">
        <v>3.0796305947120901</v>
      </c>
      <c r="C529" s="20">
        <v>-3.6545899379619602</v>
      </c>
      <c r="D529" s="21">
        <v>0.57885879316697797</v>
      </c>
      <c r="E529" s="21">
        <v>19.220966846929699</v>
      </c>
      <c r="F529" s="21">
        <v>1.1487076258181399</v>
      </c>
      <c r="G529" s="21">
        <v>-2.1273797652611499</v>
      </c>
    </row>
    <row r="530" spans="1:7" x14ac:dyDescent="0.25">
      <c r="A530" s="8">
        <v>521</v>
      </c>
      <c r="B530" s="20">
        <v>-5.6872378095908704</v>
      </c>
      <c r="C530" s="20">
        <v>-5.7421175671403599</v>
      </c>
      <c r="D530" s="21">
        <v>2.8537486257151401</v>
      </c>
      <c r="E530" s="21">
        <v>10.326100699782399</v>
      </c>
      <c r="F530" s="21">
        <v>5.4262675762834203</v>
      </c>
      <c r="G530" s="21">
        <v>7.02487058322858</v>
      </c>
    </row>
    <row r="531" spans="1:7" x14ac:dyDescent="0.25">
      <c r="A531" s="8">
        <v>522</v>
      </c>
      <c r="B531" s="20">
        <v>5.6112176319543297</v>
      </c>
      <c r="C531" s="20">
        <v>8.3209946024059498</v>
      </c>
      <c r="D531" s="21">
        <v>3.3907599379120898</v>
      </c>
      <c r="E531" s="21">
        <v>-18.689226741600098</v>
      </c>
      <c r="F531" s="21">
        <v>2.94365326438554</v>
      </c>
      <c r="G531" s="21">
        <v>-2.33858440201133</v>
      </c>
    </row>
    <row r="532" spans="1:7" x14ac:dyDescent="0.25">
      <c r="A532" s="8">
        <v>523</v>
      </c>
      <c r="B532" s="20">
        <v>16.8706312917787</v>
      </c>
      <c r="C532" s="20">
        <v>6.5190064598204502</v>
      </c>
      <c r="D532" s="21">
        <v>8.8312348939809304</v>
      </c>
      <c r="E532" s="21">
        <v>-24.772511132178199</v>
      </c>
      <c r="F532" s="21">
        <v>4.2238403259171404</v>
      </c>
      <c r="G532" s="21">
        <v>14.329651432428999</v>
      </c>
    </row>
    <row r="533" spans="1:7" x14ac:dyDescent="0.25">
      <c r="A533" s="8">
        <v>524</v>
      </c>
      <c r="B533" s="20">
        <v>4.0390085959837698</v>
      </c>
      <c r="C533" s="20">
        <v>-5.82197223207507</v>
      </c>
      <c r="D533" s="21">
        <v>1.27842861740352</v>
      </c>
      <c r="E533" s="21">
        <v>46.321785015355999</v>
      </c>
      <c r="F533" s="21">
        <v>-20.1994328241272</v>
      </c>
      <c r="G533" s="21">
        <v>-0.783583027102698</v>
      </c>
    </row>
    <row r="534" spans="1:7" x14ac:dyDescent="0.25">
      <c r="A534" s="8">
        <v>525</v>
      </c>
      <c r="B534" s="20">
        <v>-16.601507446997498</v>
      </c>
      <c r="C534" s="20">
        <v>-4.1895050852338702</v>
      </c>
      <c r="D534" s="21">
        <v>11.761683375427801</v>
      </c>
      <c r="E534" s="21">
        <v>6.1032740466664102</v>
      </c>
      <c r="F534" s="21">
        <v>-1.8958290483143601</v>
      </c>
      <c r="G534" s="21">
        <v>3.5828081090160899</v>
      </c>
    </row>
    <row r="535" spans="1:7" x14ac:dyDescent="0.25">
      <c r="A535" s="8">
        <v>526</v>
      </c>
      <c r="B535" s="20">
        <v>-6.7357710745504198</v>
      </c>
      <c r="C535" s="20">
        <v>2.2273892823543799</v>
      </c>
      <c r="D535" s="21">
        <v>1.54332157716686</v>
      </c>
      <c r="E535" s="21">
        <v>16.5960094063642</v>
      </c>
      <c r="F535" s="21">
        <v>11.8609955848325</v>
      </c>
      <c r="G535" s="21">
        <v>2.4631400708299598</v>
      </c>
    </row>
    <row r="536" spans="1:7" x14ac:dyDescent="0.25">
      <c r="A536" s="8">
        <v>527</v>
      </c>
      <c r="B536" s="20">
        <v>-8.2830621528433799</v>
      </c>
      <c r="C536" s="20">
        <v>1.8592960841986601</v>
      </c>
      <c r="D536" s="21">
        <v>9.4748147232329707</v>
      </c>
      <c r="E536" s="21">
        <v>-8.6130535517177798</v>
      </c>
      <c r="F536" s="21">
        <v>7.5545407549890298</v>
      </c>
      <c r="G536" s="21">
        <v>-2.6518344416208501</v>
      </c>
    </row>
    <row r="537" spans="1:7" x14ac:dyDescent="0.25">
      <c r="A537" s="8">
        <v>528</v>
      </c>
      <c r="B537" s="20">
        <v>-10.7278755689091</v>
      </c>
      <c r="C537" s="20">
        <v>5.2887239061032503</v>
      </c>
      <c r="D537" s="21">
        <v>1.2803677268306799</v>
      </c>
      <c r="E537" s="21">
        <v>-0.31456805554723399</v>
      </c>
      <c r="F537" s="21">
        <v>-10.1190442041219</v>
      </c>
      <c r="G537" s="21">
        <v>8.1819344077363105</v>
      </c>
    </row>
    <row r="538" spans="1:7" x14ac:dyDescent="0.25">
      <c r="A538" s="8">
        <v>529</v>
      </c>
      <c r="B538" s="20">
        <v>8.24429998023877</v>
      </c>
      <c r="C538" s="20">
        <v>0.35545317704099899</v>
      </c>
      <c r="D538" s="21">
        <v>2.7695613874420602</v>
      </c>
      <c r="E538" s="21">
        <v>-4.0123789043595703</v>
      </c>
      <c r="F538" s="21">
        <v>1.5342197835471201</v>
      </c>
      <c r="G538" s="21">
        <v>4.4846194466423901</v>
      </c>
    </row>
    <row r="539" spans="1:7" x14ac:dyDescent="0.25">
      <c r="A539" s="8">
        <v>530</v>
      </c>
      <c r="B539" s="20">
        <v>4.7609815823504897</v>
      </c>
      <c r="C539" s="20">
        <v>-2.02744054576501</v>
      </c>
      <c r="D539" s="21">
        <v>1.5671954443124601</v>
      </c>
      <c r="E539" s="21">
        <v>3.9003762072719201</v>
      </c>
      <c r="F539" s="21">
        <v>3.9833700680031998</v>
      </c>
      <c r="G539" s="21">
        <v>1.01682920423754</v>
      </c>
    </row>
    <row r="540" spans="1:7" x14ac:dyDescent="0.25">
      <c r="A540" s="8">
        <v>531</v>
      </c>
      <c r="B540" s="20">
        <v>8.2206395502096203</v>
      </c>
      <c r="C540" s="20">
        <v>1.6387090978521099</v>
      </c>
      <c r="D540" s="21">
        <v>3.66942008640771</v>
      </c>
      <c r="E540" s="21">
        <v>-26.201953194525402</v>
      </c>
      <c r="F540" s="21">
        <v>-4.3870466163005499</v>
      </c>
      <c r="G540" s="21">
        <v>5.25210561339546</v>
      </c>
    </row>
    <row r="541" spans="1:7" x14ac:dyDescent="0.25">
      <c r="A541" s="8">
        <v>532</v>
      </c>
      <c r="B541" s="20">
        <v>3.0445206418884001</v>
      </c>
      <c r="C541" s="20">
        <v>-0.41851570523646098</v>
      </c>
      <c r="D541" s="21">
        <v>12.0515387594433</v>
      </c>
      <c r="E541" s="21">
        <v>12.5032772253176</v>
      </c>
      <c r="F541" s="21">
        <v>0.91513377225802095</v>
      </c>
      <c r="G541" s="21">
        <v>-2.9200148571797202</v>
      </c>
    </row>
    <row r="542" spans="1:7" x14ac:dyDescent="0.25">
      <c r="A542" s="8">
        <v>533</v>
      </c>
      <c r="B542" s="20">
        <v>1.53442750053284</v>
      </c>
      <c r="C542" s="20">
        <v>3.57622551055388</v>
      </c>
      <c r="D542" s="21">
        <v>1.47304377038931</v>
      </c>
      <c r="E542" s="21">
        <v>0.26883762099282699</v>
      </c>
      <c r="F542" s="21">
        <v>-12.693719648189299</v>
      </c>
      <c r="G542" s="21">
        <v>3.4519939854805299</v>
      </c>
    </row>
    <row r="543" spans="1:7" x14ac:dyDescent="0.25">
      <c r="A543" s="8">
        <v>534</v>
      </c>
      <c r="B543" s="20">
        <v>-17.834323278054701</v>
      </c>
      <c r="C543" s="20">
        <v>0.12541852517934601</v>
      </c>
      <c r="D543" s="21">
        <v>2.3203237566558301</v>
      </c>
      <c r="E543" s="21">
        <v>5.2188462392544599</v>
      </c>
      <c r="F543" s="21">
        <v>2.2296230913698198</v>
      </c>
      <c r="G543" s="21">
        <v>12.3428820300712</v>
      </c>
    </row>
    <row r="544" spans="1:7" x14ac:dyDescent="0.25">
      <c r="A544" s="8">
        <v>535</v>
      </c>
      <c r="B544" s="20">
        <v>14.5612237801975</v>
      </c>
      <c r="C544" s="20">
        <v>-3.9128014467638801</v>
      </c>
      <c r="D544" s="21">
        <v>2.1332038324299498</v>
      </c>
      <c r="E544" s="21">
        <v>4.0637280389014796</v>
      </c>
      <c r="F544" s="21">
        <v>5.19062767868588</v>
      </c>
      <c r="G544" s="21">
        <v>2.2756982775324901</v>
      </c>
    </row>
    <row r="545" spans="1:7" x14ac:dyDescent="0.25">
      <c r="A545" s="8">
        <v>536</v>
      </c>
      <c r="B545" s="20">
        <v>-0.53512989689888901</v>
      </c>
      <c r="C545" s="20">
        <v>0.591545636779372</v>
      </c>
      <c r="D545" s="21">
        <v>0.60404634333896701</v>
      </c>
      <c r="E545" s="21">
        <v>-9.0303414969051499</v>
      </c>
      <c r="F545" s="21">
        <v>1.1497794014240199</v>
      </c>
      <c r="G545" s="21">
        <v>14.491480325406901</v>
      </c>
    </row>
    <row r="546" spans="1:7" x14ac:dyDescent="0.25">
      <c r="A546" s="8">
        <v>537</v>
      </c>
      <c r="B546" s="20">
        <v>4.5225288493317599</v>
      </c>
      <c r="C546" s="20">
        <v>7.1511533260470097</v>
      </c>
      <c r="D546" s="21">
        <v>6.2653363580283203</v>
      </c>
      <c r="E546" s="21">
        <v>-19.621314928837599</v>
      </c>
      <c r="F546" s="21">
        <v>-2.9230177543223701</v>
      </c>
      <c r="G546" s="21">
        <v>-4.5645091302154404</v>
      </c>
    </row>
    <row r="547" spans="1:7" x14ac:dyDescent="0.25">
      <c r="A547" s="8">
        <v>538</v>
      </c>
      <c r="B547" s="20">
        <v>6.0571681627454703</v>
      </c>
      <c r="C547" s="20">
        <v>-2.0064446003215699</v>
      </c>
      <c r="D547" s="21">
        <v>6.7031459617548297</v>
      </c>
      <c r="E547" s="21">
        <v>-15.3100024527306</v>
      </c>
      <c r="F547" s="21">
        <v>6.5977620890912601</v>
      </c>
      <c r="G547" s="21">
        <v>10.396656579857201</v>
      </c>
    </row>
    <row r="548" spans="1:7" x14ac:dyDescent="0.25">
      <c r="A548" s="8">
        <v>539</v>
      </c>
      <c r="B548" s="20">
        <v>6.72664245221186</v>
      </c>
      <c r="C548" s="20">
        <v>8.3425124518075204</v>
      </c>
      <c r="D548" s="21">
        <v>12.642030736038601</v>
      </c>
      <c r="E548" s="21">
        <v>16.333825229019901</v>
      </c>
      <c r="F548" s="21">
        <v>-1.3874937003138701</v>
      </c>
      <c r="G548" s="21">
        <v>2.9554710610446802</v>
      </c>
    </row>
    <row r="549" spans="1:7" x14ac:dyDescent="0.25">
      <c r="A549" s="8">
        <v>540</v>
      </c>
      <c r="B549" s="20">
        <v>-10.147581415629499</v>
      </c>
      <c r="C549" s="20">
        <v>3.6055174525966197E-2</v>
      </c>
      <c r="D549" s="21">
        <v>1.1561275073428201</v>
      </c>
      <c r="E549" s="21">
        <v>1.3349551841392999</v>
      </c>
      <c r="F549" s="21">
        <v>14.673665507298701</v>
      </c>
      <c r="G549" s="21">
        <v>10.7752304450777</v>
      </c>
    </row>
    <row r="550" spans="1:7" x14ac:dyDescent="0.25">
      <c r="A550" s="8">
        <v>541</v>
      </c>
      <c r="B550" s="20">
        <v>-6.1924361134950203</v>
      </c>
      <c r="C550" s="20">
        <v>-3.56984151449051</v>
      </c>
      <c r="D550" s="21">
        <v>0.56150771169635605</v>
      </c>
      <c r="E550" s="21">
        <v>-3.56912319258246</v>
      </c>
      <c r="F550" s="21">
        <v>-8.9532822737847209</v>
      </c>
      <c r="G550" s="21">
        <v>-7.87145027112091</v>
      </c>
    </row>
    <row r="551" spans="1:7" x14ac:dyDescent="0.25">
      <c r="A551" s="8">
        <v>542</v>
      </c>
      <c r="B551" s="20">
        <v>-3.6396509778859398</v>
      </c>
      <c r="C551" s="20">
        <v>-2.3068977357404501</v>
      </c>
      <c r="D551" s="21">
        <v>7.8038889330291497</v>
      </c>
      <c r="E551" s="21">
        <v>-12.527825337691301</v>
      </c>
      <c r="F551" s="21">
        <v>-4.6447248332110904</v>
      </c>
      <c r="G551" s="21">
        <v>7.3354220857020396</v>
      </c>
    </row>
    <row r="552" spans="1:7" x14ac:dyDescent="0.25">
      <c r="A552" s="8">
        <v>543</v>
      </c>
      <c r="B552" s="20">
        <v>-1.3124173693040799</v>
      </c>
      <c r="C552" s="20">
        <v>8.6697240838198404</v>
      </c>
      <c r="D552" s="21">
        <v>17.047783959278</v>
      </c>
      <c r="E552" s="21">
        <v>9.7852569559502705</v>
      </c>
      <c r="F552" s="21">
        <v>-9.8143822335025508</v>
      </c>
      <c r="G552" s="21">
        <v>5.4214262859515099</v>
      </c>
    </row>
    <row r="553" spans="1:7" x14ac:dyDescent="0.25">
      <c r="A553" s="8">
        <v>544</v>
      </c>
      <c r="B553" s="20">
        <v>3.11259600198394</v>
      </c>
      <c r="C553" s="20">
        <v>-1.50024862881156</v>
      </c>
      <c r="D553" s="21">
        <v>3.8545346597710499</v>
      </c>
      <c r="E553" s="21">
        <v>16.9309874422467</v>
      </c>
      <c r="F553" s="21">
        <v>11.3454966851435</v>
      </c>
      <c r="G553" s="21">
        <v>0.58557653382261299</v>
      </c>
    </row>
    <row r="554" spans="1:7" x14ac:dyDescent="0.25">
      <c r="A554" s="8">
        <v>545</v>
      </c>
      <c r="B554" s="20">
        <v>8.9730147120199195</v>
      </c>
      <c r="C554" s="20">
        <v>3.4456028922349802</v>
      </c>
      <c r="D554" s="21">
        <v>3.1295778484582599</v>
      </c>
      <c r="E554" s="21">
        <v>7.38184284187082</v>
      </c>
      <c r="F554" s="21">
        <v>9.9378058814841808</v>
      </c>
      <c r="G554" s="21">
        <v>4.3678331258753103</v>
      </c>
    </row>
    <row r="555" spans="1:7" x14ac:dyDescent="0.25">
      <c r="A555" s="8">
        <v>546</v>
      </c>
      <c r="B555" s="20">
        <v>-4.3356100520400798</v>
      </c>
      <c r="C555" s="20">
        <v>5.9867252483312301</v>
      </c>
      <c r="D555" s="21">
        <v>20.445363901136002</v>
      </c>
      <c r="E555" s="21">
        <v>15.400225261522801</v>
      </c>
      <c r="F555" s="21">
        <v>4.3005782344735204</v>
      </c>
      <c r="G555" s="21">
        <v>20.686613236564099</v>
      </c>
    </row>
    <row r="556" spans="1:7" x14ac:dyDescent="0.25">
      <c r="A556" s="8">
        <v>547</v>
      </c>
      <c r="B556" s="20">
        <v>0.70571004422665695</v>
      </c>
      <c r="C556" s="20">
        <v>4.9644372417605798</v>
      </c>
      <c r="D556" s="21">
        <v>10.7403025385525</v>
      </c>
      <c r="E556" s="21">
        <v>-7.47745470388013</v>
      </c>
      <c r="F556" s="21">
        <v>-22.232830062137701</v>
      </c>
      <c r="G556" s="21">
        <v>-4.4142790524966703E-2</v>
      </c>
    </row>
    <row r="557" spans="1:7" x14ac:dyDescent="0.25">
      <c r="A557" s="8">
        <v>548</v>
      </c>
      <c r="B557" s="20">
        <v>-13.4750372721153</v>
      </c>
      <c r="C557" s="20">
        <v>10.6155075347788</v>
      </c>
      <c r="D557" s="21">
        <v>2.82819097939907</v>
      </c>
      <c r="E557" s="21">
        <v>-1.4879375647937501</v>
      </c>
      <c r="F557" s="21">
        <v>-3.5746078576745202</v>
      </c>
      <c r="G557" s="21">
        <v>-3.2494771991602298</v>
      </c>
    </row>
    <row r="558" spans="1:7" x14ac:dyDescent="0.25">
      <c r="A558" s="8">
        <v>549</v>
      </c>
      <c r="B558" s="20">
        <v>-5.8081587578927403</v>
      </c>
      <c r="C558" s="20">
        <v>-1.81766572056075</v>
      </c>
      <c r="D558" s="21">
        <v>2.36339816193632</v>
      </c>
      <c r="E558" s="21">
        <v>7.8260827006793399</v>
      </c>
      <c r="F558" s="21">
        <v>9.1280870610292801</v>
      </c>
      <c r="G558" s="21">
        <v>-3.5252480369124299</v>
      </c>
    </row>
    <row r="559" spans="1:7" x14ac:dyDescent="0.25">
      <c r="A559" s="8">
        <v>550</v>
      </c>
      <c r="B559" s="20">
        <v>4.8964434620151804</v>
      </c>
      <c r="C559" s="20">
        <v>0.76002973862647405</v>
      </c>
      <c r="D559" s="21">
        <v>4.4870536840688402</v>
      </c>
      <c r="E559" s="21">
        <v>-5.4221667254886103</v>
      </c>
      <c r="F559" s="21">
        <v>1.4259649017198399</v>
      </c>
      <c r="G559" s="21">
        <v>5.0445102064341896</v>
      </c>
    </row>
    <row r="560" spans="1:7" x14ac:dyDescent="0.25">
      <c r="A560" s="8">
        <v>551</v>
      </c>
      <c r="B560" s="20">
        <v>-4.9097126954865598</v>
      </c>
      <c r="C560" s="20">
        <v>2.8351324897281698</v>
      </c>
      <c r="D560" s="21">
        <v>2.3306714820636101</v>
      </c>
      <c r="E560" s="21">
        <v>4.64180284128628</v>
      </c>
      <c r="F560" s="21">
        <v>-15.260201757013499</v>
      </c>
      <c r="G560" s="21">
        <v>4.0635566435846604</v>
      </c>
    </row>
    <row r="561" spans="1:7" x14ac:dyDescent="0.25">
      <c r="A561" s="8">
        <v>552</v>
      </c>
      <c r="B561" s="20">
        <v>7.3135958911506602</v>
      </c>
      <c r="C561" s="20">
        <v>-1.6838631299301099</v>
      </c>
      <c r="D561" s="21">
        <v>9.34982384825663</v>
      </c>
      <c r="E561" s="21">
        <v>-8.3859428554178805</v>
      </c>
      <c r="F561" s="21">
        <v>2.6426929392751499</v>
      </c>
      <c r="G561" s="21">
        <v>12.919551402021</v>
      </c>
    </row>
    <row r="562" spans="1:7" x14ac:dyDescent="0.25">
      <c r="A562" s="8">
        <v>553</v>
      </c>
      <c r="B562" s="20">
        <v>-2.7215212527391399</v>
      </c>
      <c r="C562" s="20">
        <v>1.82220351039475</v>
      </c>
      <c r="D562" s="21">
        <v>1.6209653727789799</v>
      </c>
      <c r="E562" s="21">
        <v>-24.9120566628701</v>
      </c>
      <c r="F562" s="21">
        <v>8.4957719609659801</v>
      </c>
      <c r="G562" s="21">
        <v>5.4337607302936899</v>
      </c>
    </row>
    <row r="563" spans="1:7" x14ac:dyDescent="0.25">
      <c r="A563" s="8">
        <v>554</v>
      </c>
      <c r="B563" s="20">
        <v>-6.8212492695645297</v>
      </c>
      <c r="C563" s="20">
        <v>-1.2958089469746801</v>
      </c>
      <c r="D563" s="21">
        <v>2.3015398845667399</v>
      </c>
      <c r="E563" s="21">
        <v>6.7481556154130997</v>
      </c>
      <c r="F563" s="21">
        <v>-9.5972462173361102</v>
      </c>
      <c r="G563" s="21">
        <v>2.7703149690375999</v>
      </c>
    </row>
    <row r="564" spans="1:7" x14ac:dyDescent="0.25">
      <c r="A564" s="8">
        <v>555</v>
      </c>
      <c r="B564" s="20">
        <v>8.2731421592000398</v>
      </c>
      <c r="C564" s="20">
        <v>0.12561094029130701</v>
      </c>
      <c r="D564" s="21">
        <v>2.76996589496206</v>
      </c>
      <c r="E564" s="21">
        <v>-3.7050047356717601</v>
      </c>
      <c r="F564" s="21">
        <v>-1.6721873322388701</v>
      </c>
      <c r="G564" s="21">
        <v>-5.3308909193613196</v>
      </c>
    </row>
    <row r="565" spans="1:7" x14ac:dyDescent="0.25">
      <c r="A565" s="8">
        <v>556</v>
      </c>
      <c r="B565" s="20">
        <v>14.795781306282199</v>
      </c>
      <c r="C565" s="20">
        <v>-4.2672072917868098</v>
      </c>
      <c r="D565" s="21">
        <v>1.7446277156449399</v>
      </c>
      <c r="E565" s="21">
        <v>17.034655101161899</v>
      </c>
      <c r="F565" s="21">
        <v>2.4550253201607202</v>
      </c>
      <c r="G565" s="21">
        <v>7.9925343675251703</v>
      </c>
    </row>
    <row r="566" spans="1:7" x14ac:dyDescent="0.25">
      <c r="A566" s="8">
        <v>557</v>
      </c>
      <c r="B566" s="20">
        <v>23.4076028476657</v>
      </c>
      <c r="C566" s="20">
        <v>-6.1403506361108597</v>
      </c>
      <c r="D566" s="21">
        <v>7.3000524549650896</v>
      </c>
      <c r="E566" s="21">
        <v>-0.47288769416208598</v>
      </c>
      <c r="F566" s="21">
        <v>5.1374768848932097</v>
      </c>
      <c r="G566" s="21">
        <v>0.46861480272254202</v>
      </c>
    </row>
    <row r="567" spans="1:7" x14ac:dyDescent="0.25">
      <c r="A567" s="8">
        <v>558</v>
      </c>
      <c r="B567" s="20">
        <v>-0.54194844372756801</v>
      </c>
      <c r="C567" s="20">
        <v>-5.2499659048175102</v>
      </c>
      <c r="D567" s="21">
        <v>0.321665622453363</v>
      </c>
      <c r="E567" s="21">
        <v>-3.7886908667619399</v>
      </c>
      <c r="F567" s="21">
        <v>12.133223186216499</v>
      </c>
      <c r="G567" s="21">
        <v>-1.2894111100658601</v>
      </c>
    </row>
    <row r="568" spans="1:7" x14ac:dyDescent="0.25">
      <c r="A568" s="8">
        <v>559</v>
      </c>
      <c r="B568" s="20">
        <v>14.6621991490684</v>
      </c>
      <c r="C568" s="20">
        <v>2.9932254241566199</v>
      </c>
      <c r="D568" s="21">
        <v>0.83318884206289701</v>
      </c>
      <c r="E568" s="21">
        <v>-16.7131014269454</v>
      </c>
      <c r="F568" s="21">
        <v>-13.3285762022055</v>
      </c>
      <c r="G568" s="21">
        <v>5.8324068610057802</v>
      </c>
    </row>
    <row r="569" spans="1:7" x14ac:dyDescent="0.25">
      <c r="A569" s="8">
        <v>560</v>
      </c>
      <c r="B569" s="20">
        <v>5.38964977355137</v>
      </c>
      <c r="C569" s="20">
        <v>-3.9780195962600202</v>
      </c>
      <c r="D569" s="21">
        <v>0.58633354852617103</v>
      </c>
      <c r="E569" s="21">
        <v>28.971374151579699</v>
      </c>
      <c r="F569" s="21">
        <v>-2.0402453097870299</v>
      </c>
      <c r="G569" s="21">
        <v>4.4125166629032497</v>
      </c>
    </row>
    <row r="570" spans="1:7" x14ac:dyDescent="0.25">
      <c r="A570" s="8">
        <v>561</v>
      </c>
      <c r="B570" s="20">
        <v>6.6854504366352696</v>
      </c>
      <c r="C570" s="20">
        <v>2.0561052511784901</v>
      </c>
      <c r="D570" s="21">
        <v>0.90070172284479799</v>
      </c>
      <c r="E570" s="21">
        <v>13.5502115657348</v>
      </c>
      <c r="F570" s="21">
        <v>2.7347038424279302</v>
      </c>
      <c r="G570" s="21">
        <v>8.8637871234086596</v>
      </c>
    </row>
    <row r="571" spans="1:7" x14ac:dyDescent="0.25">
      <c r="A571" s="8">
        <v>562</v>
      </c>
      <c r="B571" s="20">
        <v>6.5386489907561796</v>
      </c>
      <c r="C571" s="20">
        <v>-9.9288041300798007</v>
      </c>
      <c r="D571" s="21">
        <v>0.44129697267647899</v>
      </c>
      <c r="E571" s="21">
        <v>-7.5478108771569596</v>
      </c>
      <c r="F571" s="21">
        <v>-8.8968924750705103</v>
      </c>
      <c r="G571" s="21">
        <v>2.0144866629592699</v>
      </c>
    </row>
    <row r="572" spans="1:7" x14ac:dyDescent="0.25">
      <c r="A572" s="8">
        <v>563</v>
      </c>
      <c r="B572" s="20">
        <v>2.1654071524355198</v>
      </c>
      <c r="C572" s="20">
        <v>-0.75943651481262997</v>
      </c>
      <c r="D572" s="21">
        <v>1.59392537443739</v>
      </c>
      <c r="E572" s="21">
        <v>-2.07957382359987</v>
      </c>
      <c r="F572" s="21">
        <v>-8.3318653794244</v>
      </c>
      <c r="G572" s="21">
        <v>-4.22670053187717</v>
      </c>
    </row>
    <row r="573" spans="1:7" x14ac:dyDescent="0.25">
      <c r="A573" s="8">
        <v>564</v>
      </c>
      <c r="B573" s="20">
        <v>-10.715243141498901</v>
      </c>
      <c r="C573" s="20">
        <v>-8.0026740687526701</v>
      </c>
      <c r="D573" s="21">
        <v>0.61554143952867801</v>
      </c>
      <c r="E573" s="21">
        <v>-1.9972432835565599</v>
      </c>
      <c r="F573" s="21">
        <v>17.4680993322809</v>
      </c>
      <c r="G573" s="21">
        <v>-4.5092815260327201</v>
      </c>
    </row>
    <row r="574" spans="1:7" x14ac:dyDescent="0.25">
      <c r="A574" s="8">
        <v>565</v>
      </c>
      <c r="B574" s="20">
        <v>14.7268147762144</v>
      </c>
      <c r="C574" s="20">
        <v>0.72259327702906695</v>
      </c>
      <c r="D574" s="21">
        <v>3.8734342585627899</v>
      </c>
      <c r="E574" s="21">
        <v>-24.441637604691099</v>
      </c>
      <c r="F574" s="21">
        <v>-3.7431330142926198</v>
      </c>
      <c r="G574" s="21">
        <v>-1.33068417249416</v>
      </c>
    </row>
    <row r="575" spans="1:7" x14ac:dyDescent="0.25">
      <c r="A575" s="8">
        <v>566</v>
      </c>
      <c r="B575" s="20">
        <v>-7.9729912628119104</v>
      </c>
      <c r="C575" s="20">
        <v>2.3009172593614799</v>
      </c>
      <c r="D575" s="21">
        <v>0.86735493323648705</v>
      </c>
      <c r="E575" s="21">
        <v>24.646080041978401</v>
      </c>
      <c r="F575" s="21">
        <v>-7.1764434597935001</v>
      </c>
      <c r="G575" s="21">
        <v>6.6926692044576299</v>
      </c>
    </row>
    <row r="576" spans="1:7" x14ac:dyDescent="0.25">
      <c r="A576" s="8">
        <v>567</v>
      </c>
      <c r="B576" s="20">
        <v>15.115930650560401</v>
      </c>
      <c r="C576" s="20">
        <v>-8.4254652946657291</v>
      </c>
      <c r="D576" s="21">
        <v>1.3575479785778799</v>
      </c>
      <c r="E576" s="21">
        <v>-20.203666983437198</v>
      </c>
      <c r="F576" s="21">
        <v>-3.2522153923587802</v>
      </c>
      <c r="G576" s="21">
        <v>0.109448781407934</v>
      </c>
    </row>
    <row r="577" spans="1:7" x14ac:dyDescent="0.25">
      <c r="A577" s="8">
        <v>568</v>
      </c>
      <c r="B577" s="20">
        <v>13.362845100590601</v>
      </c>
      <c r="C577" s="20">
        <v>11.2750990458206</v>
      </c>
      <c r="D577" s="21">
        <v>4.5211991045098099</v>
      </c>
      <c r="E577" s="21">
        <v>-6.9822485353842598</v>
      </c>
      <c r="F577" s="21">
        <v>0.2333875581739</v>
      </c>
      <c r="G577" s="21">
        <v>0.95264810307377301</v>
      </c>
    </row>
    <row r="578" spans="1:7" x14ac:dyDescent="0.25">
      <c r="A578" s="8">
        <v>569</v>
      </c>
      <c r="B578" s="20">
        <v>5.67946544459822</v>
      </c>
      <c r="C578" s="20">
        <v>-3.6393092834915799</v>
      </c>
      <c r="D578" s="21">
        <v>2.8019800112534998</v>
      </c>
      <c r="E578" s="21">
        <v>-23.257023367945798</v>
      </c>
      <c r="F578" s="21">
        <v>-10.4709228510517</v>
      </c>
      <c r="G578" s="21">
        <v>-1.7134460575802299</v>
      </c>
    </row>
    <row r="579" spans="1:7" x14ac:dyDescent="0.25">
      <c r="A579" s="8">
        <v>570</v>
      </c>
      <c r="B579" s="20">
        <v>-17.826338958632199</v>
      </c>
      <c r="C579" s="20">
        <v>-6.1841617727205396</v>
      </c>
      <c r="D579" s="21">
        <v>9.8996595114994399</v>
      </c>
      <c r="E579" s="21">
        <v>-14.859354312579701</v>
      </c>
      <c r="F579" s="21">
        <v>-1.3479873756279599</v>
      </c>
      <c r="G579" s="21">
        <v>4.94133434123715</v>
      </c>
    </row>
    <row r="580" spans="1:7" x14ac:dyDescent="0.25">
      <c r="A580" s="8">
        <v>571</v>
      </c>
      <c r="B580" s="20">
        <v>-10.423270347315</v>
      </c>
      <c r="C580" s="20">
        <v>-1.6720337894616</v>
      </c>
      <c r="D580" s="21">
        <v>3.4337046850863802</v>
      </c>
      <c r="E580" s="21">
        <v>11.040244695449401</v>
      </c>
      <c r="F580" s="21">
        <v>7.4912505768418898</v>
      </c>
      <c r="G580" s="21">
        <v>4.7186367107374902</v>
      </c>
    </row>
    <row r="581" spans="1:7" x14ac:dyDescent="0.25">
      <c r="A581" s="8">
        <v>572</v>
      </c>
      <c r="B581" s="20">
        <v>-3.79387991288983</v>
      </c>
      <c r="C581" s="20">
        <v>0.82502976932312799</v>
      </c>
      <c r="D581" s="21">
        <v>1.5402697620753101</v>
      </c>
      <c r="E581" s="21">
        <v>-5.32929098277772</v>
      </c>
      <c r="F581" s="21">
        <v>8.3461373427026597</v>
      </c>
      <c r="G581" s="21">
        <v>8.0886006424222501</v>
      </c>
    </row>
    <row r="582" spans="1:7" x14ac:dyDescent="0.25">
      <c r="A582" s="8">
        <v>573</v>
      </c>
      <c r="B582" s="20">
        <v>6.47415460194342</v>
      </c>
      <c r="C582" s="20">
        <v>-10.9618708038824</v>
      </c>
      <c r="D582" s="21">
        <v>1.19927419646144</v>
      </c>
      <c r="E582" s="21">
        <v>-6.6826003958036502</v>
      </c>
      <c r="F582" s="21">
        <v>-8.0856339637433692</v>
      </c>
      <c r="G582" s="21">
        <v>4.1931444989239397</v>
      </c>
    </row>
    <row r="583" spans="1:7" x14ac:dyDescent="0.25">
      <c r="A583" s="8">
        <v>574</v>
      </c>
      <c r="B583" s="20">
        <v>8.1643428238693296</v>
      </c>
      <c r="C583" s="20">
        <v>4.6834564270891903</v>
      </c>
      <c r="D583" s="21">
        <v>10.882864870359301</v>
      </c>
      <c r="E583" s="21">
        <v>1.44663497244036</v>
      </c>
      <c r="F583" s="21">
        <v>-2.20278199720333</v>
      </c>
      <c r="G583" s="21">
        <v>2.8260368971749998</v>
      </c>
    </row>
    <row r="584" spans="1:7" x14ac:dyDescent="0.25">
      <c r="A584" s="8">
        <v>575</v>
      </c>
      <c r="B584" s="20">
        <v>-3.8599071553670301</v>
      </c>
      <c r="C584" s="20">
        <v>0.87063804923570298</v>
      </c>
      <c r="D584" s="21">
        <v>1.06993150746274</v>
      </c>
      <c r="E584" s="21">
        <v>10.4685538782037</v>
      </c>
      <c r="F584" s="21">
        <v>7.7657824587471698</v>
      </c>
      <c r="G584" s="21">
        <v>-2.55605820998661</v>
      </c>
    </row>
    <row r="585" spans="1:7" x14ac:dyDescent="0.25">
      <c r="A585" s="8">
        <v>576</v>
      </c>
      <c r="B585" s="20">
        <v>-9.5504367733706808</v>
      </c>
      <c r="C585" s="20">
        <v>3.2306848527627499</v>
      </c>
      <c r="D585" s="21">
        <v>3.6046986361962001</v>
      </c>
      <c r="E585" s="21">
        <v>11.3655848457567</v>
      </c>
      <c r="F585" s="21">
        <v>6.3704653093764696</v>
      </c>
      <c r="G585" s="21">
        <v>-2.3958349592179299E-2</v>
      </c>
    </row>
    <row r="586" spans="1:7" x14ac:dyDescent="0.25">
      <c r="A586" s="8">
        <v>577</v>
      </c>
      <c r="B586" s="20">
        <v>11.9242977555427</v>
      </c>
      <c r="C586" s="20">
        <v>3.8601811517293898</v>
      </c>
      <c r="D586" s="21">
        <v>0.79497934667019099</v>
      </c>
      <c r="E586" s="21">
        <v>-20.997378271026999</v>
      </c>
      <c r="F586" s="21">
        <v>12.6795938952772</v>
      </c>
      <c r="G586" s="21">
        <v>-5.6938021720222496</v>
      </c>
    </row>
    <row r="587" spans="1:7" x14ac:dyDescent="0.25">
      <c r="A587" s="8">
        <v>578</v>
      </c>
      <c r="B587" s="20">
        <v>4.8726880969603901</v>
      </c>
      <c r="C587" s="20">
        <v>3.9623374574145598</v>
      </c>
      <c r="D587" s="21">
        <v>4.13636966110721</v>
      </c>
      <c r="E587" s="21">
        <v>14.7112283264313</v>
      </c>
      <c r="F587" s="21">
        <v>0.99969634597195001</v>
      </c>
      <c r="G587" s="21">
        <v>-9.2742889136695802E-2</v>
      </c>
    </row>
    <row r="588" spans="1:7" x14ac:dyDescent="0.25">
      <c r="A588" s="8">
        <v>579</v>
      </c>
      <c r="B588" s="20">
        <v>-23.575942339315901</v>
      </c>
      <c r="C588" s="20">
        <v>-5.4656133901130701</v>
      </c>
      <c r="D588" s="21">
        <v>2.0979966108705899</v>
      </c>
      <c r="E588" s="21">
        <v>-9.8668992116024707</v>
      </c>
      <c r="F588" s="21">
        <v>-10.001829149963999</v>
      </c>
      <c r="G588" s="21">
        <v>-0.58576454582337401</v>
      </c>
    </row>
    <row r="589" spans="1:7" x14ac:dyDescent="0.25">
      <c r="A589" s="8">
        <v>580</v>
      </c>
      <c r="B589" s="20">
        <v>-7.2390705928320296</v>
      </c>
      <c r="C589" s="20">
        <v>-2.6215623503761099</v>
      </c>
      <c r="D589" s="21">
        <v>1.3026115135465699</v>
      </c>
      <c r="E589" s="21">
        <v>-26.283399968880602</v>
      </c>
      <c r="F589" s="21">
        <v>-8.3976073026330997</v>
      </c>
      <c r="G589" s="21">
        <v>0.27609735879239</v>
      </c>
    </row>
    <row r="590" spans="1:7" x14ac:dyDescent="0.25">
      <c r="A590" s="8">
        <v>581</v>
      </c>
      <c r="B590" s="20">
        <v>-8.6893378697105508</v>
      </c>
      <c r="C590" s="20">
        <v>5.1726474665744204</v>
      </c>
      <c r="D590" s="21">
        <v>2.88716237613091</v>
      </c>
      <c r="E590" s="21">
        <v>-10.517027198242801</v>
      </c>
      <c r="F590" s="21">
        <v>9.3678529442550609</v>
      </c>
      <c r="G590" s="21">
        <v>0.24399283669060301</v>
      </c>
    </row>
    <row r="591" spans="1:7" x14ac:dyDescent="0.25">
      <c r="A591" s="8">
        <v>582</v>
      </c>
      <c r="B591" s="20">
        <v>-6.6667501297576397</v>
      </c>
      <c r="C591" s="20">
        <v>-1.56884321020899</v>
      </c>
      <c r="D591" s="21">
        <v>4.6363231934277804</v>
      </c>
      <c r="E591" s="21">
        <v>4.68458498201952</v>
      </c>
      <c r="F591" s="21">
        <v>6.4462013800409697</v>
      </c>
      <c r="G591" s="21">
        <v>8.9641397115616392</v>
      </c>
    </row>
    <row r="592" spans="1:7" x14ac:dyDescent="0.25">
      <c r="A592" s="8">
        <v>583</v>
      </c>
      <c r="B592" s="20">
        <v>3.9333037555164898</v>
      </c>
      <c r="C592" s="20">
        <v>-8.1481009665943898</v>
      </c>
      <c r="D592" s="21">
        <v>1.0884109238256601</v>
      </c>
      <c r="E592" s="21">
        <v>-3.4585705400747799</v>
      </c>
      <c r="F592" s="21">
        <v>20.2947744511488</v>
      </c>
      <c r="G592" s="21">
        <v>16.1277492120151</v>
      </c>
    </row>
    <row r="593" spans="1:7" x14ac:dyDescent="0.25">
      <c r="A593" s="8">
        <v>584</v>
      </c>
      <c r="B593" s="20">
        <v>17.751912143627301</v>
      </c>
      <c r="C593" s="20">
        <v>12.935780924077999</v>
      </c>
      <c r="D593" s="21">
        <v>0.50122148195231897</v>
      </c>
      <c r="E593" s="21">
        <v>-5.5306390015729896</v>
      </c>
      <c r="F593" s="21">
        <v>-18.347705931981899</v>
      </c>
      <c r="G593" s="21">
        <v>-1.2402999624051001</v>
      </c>
    </row>
    <row r="594" spans="1:7" x14ac:dyDescent="0.25">
      <c r="A594" s="8">
        <v>585</v>
      </c>
      <c r="B594" s="20">
        <v>-1.7771570943457999</v>
      </c>
      <c r="C594" s="20">
        <v>1.5615571359462701</v>
      </c>
      <c r="D594" s="21">
        <v>2.7006145688941499</v>
      </c>
      <c r="E594" s="21">
        <v>-20.133576634835499</v>
      </c>
      <c r="F594" s="21">
        <v>-13.643368117929001</v>
      </c>
      <c r="G594" s="21">
        <v>3.8610016994321601</v>
      </c>
    </row>
    <row r="595" spans="1:7" x14ac:dyDescent="0.25">
      <c r="A595" s="8">
        <v>586</v>
      </c>
      <c r="B595" s="20">
        <v>-10.0448006757135</v>
      </c>
      <c r="C595" s="20">
        <v>0.16948953655539301</v>
      </c>
      <c r="D595" s="21">
        <v>9.1145402104856004</v>
      </c>
      <c r="E595" s="21">
        <v>-7.5229153466571503</v>
      </c>
      <c r="F595" s="21">
        <v>1.1547131546624101</v>
      </c>
      <c r="G595" s="21">
        <v>2.9554713267020398</v>
      </c>
    </row>
    <row r="596" spans="1:7" x14ac:dyDescent="0.25">
      <c r="A596" s="8">
        <v>587</v>
      </c>
      <c r="B596" s="20">
        <v>1.3770150753916099</v>
      </c>
      <c r="C596" s="20">
        <v>3.91895774439348</v>
      </c>
      <c r="D596" s="21">
        <v>4.6072582248752401</v>
      </c>
      <c r="E596" s="21">
        <v>2.1905276175429602</v>
      </c>
      <c r="F596" s="21">
        <v>5.4194858331037103</v>
      </c>
      <c r="G596" s="21">
        <v>0.164390284422817</v>
      </c>
    </row>
    <row r="597" spans="1:7" x14ac:dyDescent="0.25">
      <c r="A597" s="8">
        <v>588</v>
      </c>
      <c r="B597" s="20">
        <v>14.933652369813499</v>
      </c>
      <c r="C597" s="20">
        <v>-1.36134893867997</v>
      </c>
      <c r="D597" s="21">
        <v>0.24848208441262601</v>
      </c>
      <c r="E597" s="21">
        <v>-10.3748668378978</v>
      </c>
      <c r="F597" s="21">
        <v>-3.24903234796147</v>
      </c>
      <c r="G597" s="21">
        <v>-1.43134989937559</v>
      </c>
    </row>
    <row r="598" spans="1:7" x14ac:dyDescent="0.25">
      <c r="A598" s="8">
        <v>589</v>
      </c>
      <c r="B598" s="20">
        <v>-16.4242929727871</v>
      </c>
      <c r="C598" s="20">
        <v>-1.6363917992621899</v>
      </c>
      <c r="D598" s="21">
        <v>1.7373155680977299</v>
      </c>
      <c r="E598" s="21">
        <v>9.6557665815831903</v>
      </c>
      <c r="F598" s="21">
        <v>6.5453235466616899</v>
      </c>
      <c r="G598" s="21">
        <v>1.6788957779395599</v>
      </c>
    </row>
    <row r="599" spans="1:7" x14ac:dyDescent="0.25">
      <c r="A599" s="8">
        <v>590</v>
      </c>
      <c r="B599" s="20">
        <v>-1.8495484504822299</v>
      </c>
      <c r="C599" s="20">
        <v>0.75144920159468898</v>
      </c>
      <c r="D599" s="21">
        <v>1.39325394777595</v>
      </c>
      <c r="E599" s="21">
        <v>-18.8671086294584</v>
      </c>
      <c r="F599" s="21">
        <v>3.7636241797087302</v>
      </c>
      <c r="G599" s="21">
        <v>-4.3694315747655796</v>
      </c>
    </row>
    <row r="600" spans="1:7" x14ac:dyDescent="0.25">
      <c r="A600" s="8">
        <v>591</v>
      </c>
      <c r="B600" s="20">
        <v>3.06117464355339</v>
      </c>
      <c r="C600" s="20">
        <v>2.6033780042116299</v>
      </c>
      <c r="D600" s="21">
        <v>1.3508226345662</v>
      </c>
      <c r="E600" s="21">
        <v>12.9884624209789</v>
      </c>
      <c r="F600" s="21">
        <v>-11.5670037178855</v>
      </c>
      <c r="G600" s="21">
        <v>1.0411630459191801</v>
      </c>
    </row>
    <row r="601" spans="1:7" x14ac:dyDescent="0.25">
      <c r="A601" s="8">
        <v>592</v>
      </c>
      <c r="B601" s="20">
        <v>-12.38564908639</v>
      </c>
      <c r="C601" s="20">
        <v>-4.8196775761090098</v>
      </c>
      <c r="D601" s="21">
        <v>0.22118165406955501</v>
      </c>
      <c r="E601" s="21">
        <v>-18.193213008212702</v>
      </c>
      <c r="F601" s="21">
        <v>5.1182346081530596</v>
      </c>
      <c r="G601" s="21">
        <v>1.85496861639288</v>
      </c>
    </row>
    <row r="602" spans="1:7" x14ac:dyDescent="0.25">
      <c r="A602" s="8">
        <v>593</v>
      </c>
      <c r="B602" s="20">
        <v>-11.2928848942025</v>
      </c>
      <c r="C602" s="20">
        <v>7.5504459015628198</v>
      </c>
      <c r="D602" s="21">
        <v>6.71725747631689</v>
      </c>
      <c r="E602" s="21">
        <v>3.8245751870518299</v>
      </c>
      <c r="F602" s="21">
        <v>7.0915617772124699</v>
      </c>
      <c r="G602" s="21">
        <v>-4.3192217293183797</v>
      </c>
    </row>
    <row r="603" spans="1:7" x14ac:dyDescent="0.25">
      <c r="A603" s="8">
        <v>594</v>
      </c>
      <c r="B603" s="20">
        <v>1.7947877663169101</v>
      </c>
      <c r="C603" s="20">
        <v>5.4225116976658398</v>
      </c>
      <c r="D603" s="21">
        <v>0.90139054261579499</v>
      </c>
      <c r="E603" s="21">
        <v>4.2667394594394699</v>
      </c>
      <c r="F603" s="21">
        <v>5.7304316686753101</v>
      </c>
      <c r="G603" s="21">
        <v>-2.7938022820744099</v>
      </c>
    </row>
    <row r="604" spans="1:7" x14ac:dyDescent="0.25">
      <c r="A604" s="8">
        <v>595</v>
      </c>
      <c r="B604" s="20">
        <v>4.05044486744643</v>
      </c>
      <c r="C604" s="20">
        <v>-4.9376291714752503</v>
      </c>
      <c r="D604" s="21">
        <v>4.2473649310369099</v>
      </c>
      <c r="E604" s="21">
        <v>35.140277098720503</v>
      </c>
      <c r="F604" s="21">
        <v>-1.01551788958603</v>
      </c>
      <c r="G604" s="21">
        <v>-2.4573633990854198</v>
      </c>
    </row>
    <row r="605" spans="1:7" x14ac:dyDescent="0.25">
      <c r="A605" s="8">
        <v>596</v>
      </c>
      <c r="B605" s="20">
        <v>-9.36252789227491</v>
      </c>
      <c r="C605" s="20">
        <v>-7.9251748311561201</v>
      </c>
      <c r="D605" s="21">
        <v>19.4183063316854</v>
      </c>
      <c r="E605" s="21">
        <v>-18.124365857278601</v>
      </c>
      <c r="F605" s="21">
        <v>2.2428038117793299</v>
      </c>
      <c r="G605" s="21">
        <v>3.7902557436112998</v>
      </c>
    </row>
    <row r="606" spans="1:7" x14ac:dyDescent="0.25">
      <c r="A606" s="8">
        <v>597</v>
      </c>
      <c r="B606" s="20">
        <v>5.8761562759609296</v>
      </c>
      <c r="C606" s="20">
        <v>-1.7267245767652799</v>
      </c>
      <c r="D606" s="21">
        <v>1.4704175795622401</v>
      </c>
      <c r="E606" s="21">
        <v>-24.919797442003901</v>
      </c>
      <c r="F606" s="21">
        <v>-6.8731508215786601</v>
      </c>
      <c r="G606" s="21">
        <v>3.1888482892844099</v>
      </c>
    </row>
    <row r="607" spans="1:7" x14ac:dyDescent="0.25">
      <c r="A607" s="8">
        <v>598</v>
      </c>
      <c r="B607" s="20">
        <v>-9.0936207100087092</v>
      </c>
      <c r="C607" s="20">
        <v>-7.5981723888027499</v>
      </c>
      <c r="D607" s="21">
        <v>0.45496816537595902</v>
      </c>
      <c r="E607" s="21">
        <v>-12.604006586996601</v>
      </c>
      <c r="F607" s="21">
        <v>0.67489623235409202</v>
      </c>
      <c r="G607" s="21">
        <v>-7.3667383446153503</v>
      </c>
    </row>
    <row r="608" spans="1:7" x14ac:dyDescent="0.25">
      <c r="A608" s="8">
        <v>599</v>
      </c>
      <c r="B608" s="20">
        <v>11.3154617776037</v>
      </c>
      <c r="C608" s="20">
        <v>0.39198258359337301</v>
      </c>
      <c r="D608" s="21">
        <v>0.934707247797253</v>
      </c>
      <c r="E608" s="21">
        <v>12.6342838931439</v>
      </c>
      <c r="F608" s="21">
        <v>-2.6615059550592899</v>
      </c>
      <c r="G608" s="21">
        <v>-4.7172797274031897</v>
      </c>
    </row>
    <row r="609" spans="1:7" x14ac:dyDescent="0.25">
      <c r="A609" s="8">
        <v>600</v>
      </c>
      <c r="B609" s="20">
        <v>-20.128125700784999</v>
      </c>
      <c r="C609" s="20">
        <v>-2.08436644211592</v>
      </c>
      <c r="D609" s="21">
        <v>0.38653606023208997</v>
      </c>
      <c r="E609" s="21">
        <v>-4.6775438389863</v>
      </c>
      <c r="F609" s="21">
        <v>7.6248360257868697</v>
      </c>
      <c r="G609" s="21">
        <v>3.0135213653427702</v>
      </c>
    </row>
    <row r="610" spans="1:7" x14ac:dyDescent="0.25">
      <c r="A610" s="8">
        <v>601</v>
      </c>
      <c r="B610" s="20">
        <v>3.61781901495142</v>
      </c>
      <c r="C610" s="20">
        <v>-7.0805068988637903</v>
      </c>
      <c r="D610" s="21">
        <v>0.31318751587121002</v>
      </c>
      <c r="E610" s="21">
        <v>3.2712896129754401</v>
      </c>
      <c r="F610" s="21">
        <v>3.2829399130202601</v>
      </c>
      <c r="G610" s="21">
        <v>-0.93863376349603</v>
      </c>
    </row>
    <row r="611" spans="1:7" x14ac:dyDescent="0.25">
      <c r="A611" s="8">
        <v>602</v>
      </c>
      <c r="B611" s="20">
        <v>10.616983623456401</v>
      </c>
      <c r="C611" s="20">
        <v>8.4444398772556504</v>
      </c>
      <c r="D611" s="21">
        <v>2.06134935330387</v>
      </c>
      <c r="E611" s="21">
        <v>9.6449896276685294</v>
      </c>
      <c r="F611" s="21">
        <v>16.365779228723898</v>
      </c>
      <c r="G611" s="21">
        <v>-4.52858512184444</v>
      </c>
    </row>
    <row r="612" spans="1:7" x14ac:dyDescent="0.25">
      <c r="A612" s="8">
        <v>603</v>
      </c>
      <c r="B612" s="20">
        <v>-16.647715722700202</v>
      </c>
      <c r="C612" s="20">
        <v>-0.57887461905816096</v>
      </c>
      <c r="D612" s="21">
        <v>5.08758257739626</v>
      </c>
      <c r="E612" s="21">
        <v>9.2796718249589301</v>
      </c>
      <c r="F612" s="21">
        <v>5.2076943559510802</v>
      </c>
      <c r="G612" s="21">
        <v>-6.0085288611292897</v>
      </c>
    </row>
    <row r="613" spans="1:7" x14ac:dyDescent="0.25">
      <c r="A613" s="8">
        <v>604</v>
      </c>
      <c r="B613" s="20">
        <v>-4.6888213456943504</v>
      </c>
      <c r="C613" s="20">
        <v>-6.4876347304505799</v>
      </c>
      <c r="D613" s="21">
        <v>19.433975621498998</v>
      </c>
      <c r="E613" s="21">
        <v>12.944420434539399</v>
      </c>
      <c r="F613" s="21">
        <v>7.0341050624605197</v>
      </c>
      <c r="G613" s="21">
        <v>4.06220379737697</v>
      </c>
    </row>
    <row r="614" spans="1:7" x14ac:dyDescent="0.25">
      <c r="A614" s="8">
        <v>605</v>
      </c>
      <c r="B614" s="20">
        <v>5.6519788733294103</v>
      </c>
      <c r="C614" s="20">
        <v>7.7115135059985001</v>
      </c>
      <c r="D614" s="21">
        <v>0.67886078802037897</v>
      </c>
      <c r="E614" s="21">
        <v>-20.084699867793301</v>
      </c>
      <c r="F614" s="21">
        <v>5.57255762469023</v>
      </c>
      <c r="G614" s="21">
        <v>-5.3067222488903196</v>
      </c>
    </row>
    <row r="615" spans="1:7" x14ac:dyDescent="0.25">
      <c r="A615" s="8">
        <v>606</v>
      </c>
      <c r="B615" s="20">
        <v>-5.2950346927704901</v>
      </c>
      <c r="C615" s="20">
        <v>-1.79401784937814</v>
      </c>
      <c r="D615" s="21">
        <v>0.40927895073068998</v>
      </c>
      <c r="E615" s="21">
        <v>-12.6439164994724</v>
      </c>
      <c r="F615" s="21">
        <v>-0.42514601834625798</v>
      </c>
      <c r="G615" s="21">
        <v>-4.1317525562685198E-2</v>
      </c>
    </row>
    <row r="616" spans="1:7" x14ac:dyDescent="0.25">
      <c r="A616" s="8">
        <v>607</v>
      </c>
      <c r="B616" s="20">
        <v>-2.59769112906418</v>
      </c>
      <c r="C616" s="20">
        <v>-1.97352818982152</v>
      </c>
      <c r="D616" s="21">
        <v>0.41891589956928799</v>
      </c>
      <c r="E616" s="21">
        <v>-23.757398566714802</v>
      </c>
      <c r="F616" s="21">
        <v>-2.17060444673008</v>
      </c>
      <c r="G616" s="21">
        <v>3.2855612867742701</v>
      </c>
    </row>
    <row r="617" spans="1:7" x14ac:dyDescent="0.25">
      <c r="A617" s="8">
        <v>608</v>
      </c>
      <c r="B617" s="20">
        <v>-4.5547781064832602</v>
      </c>
      <c r="C617" s="20">
        <v>2.3968190578861099</v>
      </c>
      <c r="D617" s="21">
        <v>12.496206201489001</v>
      </c>
      <c r="E617" s="21">
        <v>-1.8425533420667899</v>
      </c>
      <c r="F617" s="21">
        <v>6.0623901324704299</v>
      </c>
      <c r="G617" s="21">
        <v>2.2729503550457602</v>
      </c>
    </row>
    <row r="618" spans="1:7" x14ac:dyDescent="0.25">
      <c r="A618" s="8">
        <v>609</v>
      </c>
      <c r="B618" s="20">
        <v>-12.4533447483696</v>
      </c>
      <c r="C618" s="20">
        <v>2.1461523661855302</v>
      </c>
      <c r="D618" s="21">
        <v>4.7853556735318499</v>
      </c>
      <c r="E618" s="21">
        <v>20.995333730557999</v>
      </c>
      <c r="F618" s="21">
        <v>3.4827084315549199</v>
      </c>
      <c r="G618" s="21">
        <v>7.1374198829035702</v>
      </c>
    </row>
    <row r="619" spans="1:7" x14ac:dyDescent="0.25">
      <c r="A619" s="8">
        <v>610</v>
      </c>
      <c r="B619" s="20">
        <v>10.5108699895485</v>
      </c>
      <c r="C619" s="20">
        <v>-7.5901279632903096</v>
      </c>
      <c r="D619" s="21">
        <v>32.587710964063497</v>
      </c>
      <c r="E619" s="21">
        <v>-10.936037529853399</v>
      </c>
      <c r="F619" s="21">
        <v>-0.24428912915086101</v>
      </c>
      <c r="G619" s="21">
        <v>-2.2006959858381898</v>
      </c>
    </row>
    <row r="620" spans="1:7" x14ac:dyDescent="0.25">
      <c r="A620" s="8">
        <v>611</v>
      </c>
      <c r="B620" s="20">
        <v>-15.360314098521499</v>
      </c>
      <c r="C620" s="20">
        <v>-10.362542911163199</v>
      </c>
      <c r="D620" s="21">
        <v>3.0283325803705798</v>
      </c>
      <c r="E620" s="21">
        <v>-16.282594236759</v>
      </c>
      <c r="F620" s="21">
        <v>12.7076185450574</v>
      </c>
      <c r="G620" s="21">
        <v>9.0117181930606503</v>
      </c>
    </row>
    <row r="621" spans="1:7" x14ac:dyDescent="0.25">
      <c r="A621" s="8">
        <v>612</v>
      </c>
      <c r="B621" s="20">
        <v>-6.4654904333039198</v>
      </c>
      <c r="C621" s="20">
        <v>1.8475223838311801</v>
      </c>
      <c r="D621" s="21">
        <v>11.7352140605153</v>
      </c>
      <c r="E621" s="21">
        <v>13.7877307286397</v>
      </c>
      <c r="F621" s="21">
        <v>-19.071364238992899</v>
      </c>
      <c r="G621" s="21">
        <v>-5.29207176941871</v>
      </c>
    </row>
    <row r="622" spans="1:7" x14ac:dyDescent="0.25">
      <c r="A622" s="8">
        <v>613</v>
      </c>
      <c r="B622" s="20">
        <v>-9.4958477097198095</v>
      </c>
      <c r="C622" s="20">
        <v>0.62341931506931203</v>
      </c>
      <c r="D622" s="21">
        <v>0.51299567520295097</v>
      </c>
      <c r="E622" s="21">
        <v>-2.8865552711508098</v>
      </c>
      <c r="F622" s="21">
        <v>5.4337081387828201</v>
      </c>
      <c r="G622" s="21">
        <v>2.48964401131082</v>
      </c>
    </row>
    <row r="623" spans="1:7" x14ac:dyDescent="0.25">
      <c r="A623" s="8">
        <v>614</v>
      </c>
      <c r="B623" s="20">
        <v>-18.587736194519401</v>
      </c>
      <c r="C623" s="20">
        <v>0.49457608251402102</v>
      </c>
      <c r="D623" s="21">
        <v>4.1072023460135796</v>
      </c>
      <c r="E623" s="21">
        <v>-15.470580318883901</v>
      </c>
      <c r="F623" s="21">
        <v>-4.0931169421544098</v>
      </c>
      <c r="G623" s="21">
        <v>-5.4135568294738396</v>
      </c>
    </row>
    <row r="624" spans="1:7" x14ac:dyDescent="0.25">
      <c r="A624" s="8">
        <v>615</v>
      </c>
      <c r="B624" s="20">
        <v>-7.25614549374896</v>
      </c>
      <c r="C624" s="20">
        <v>-1.1518367505754701</v>
      </c>
      <c r="D624" s="21">
        <v>13.8449189884356</v>
      </c>
      <c r="E624" s="21">
        <v>-4.0158833471380797</v>
      </c>
      <c r="F624" s="21">
        <v>13.209277468555401</v>
      </c>
      <c r="G624" s="21">
        <v>2.9161401354325198</v>
      </c>
    </row>
    <row r="625" spans="1:7" x14ac:dyDescent="0.25">
      <c r="A625" s="8">
        <v>616</v>
      </c>
      <c r="B625" s="20">
        <v>6.9131187724647196</v>
      </c>
      <c r="C625" s="20">
        <v>-11.3725773524367</v>
      </c>
      <c r="D625" s="21">
        <v>2.5854348204886399</v>
      </c>
      <c r="E625" s="21">
        <v>-11.437340238918299</v>
      </c>
      <c r="F625" s="21">
        <v>-2.1347290901546701</v>
      </c>
      <c r="G625" s="21">
        <v>-2.4168137833196002</v>
      </c>
    </row>
    <row r="626" spans="1:7" x14ac:dyDescent="0.25">
      <c r="A626" s="8">
        <v>617</v>
      </c>
      <c r="B626" s="20">
        <v>-0.90941193470980897</v>
      </c>
      <c r="C626" s="20">
        <v>2.05148403974944</v>
      </c>
      <c r="D626" s="21">
        <v>0.46760333517657798</v>
      </c>
      <c r="E626" s="21">
        <v>28.644041869124301</v>
      </c>
      <c r="F626" s="21">
        <v>-13.7226312204034</v>
      </c>
      <c r="G626" s="21">
        <v>14.432380569351301</v>
      </c>
    </row>
    <row r="627" spans="1:7" x14ac:dyDescent="0.25">
      <c r="A627" s="8">
        <v>618</v>
      </c>
      <c r="B627" s="20">
        <v>-10.145593817326001</v>
      </c>
      <c r="C627" s="20">
        <v>-5.7366263059178104</v>
      </c>
      <c r="D627" s="21">
        <v>5.1586376741868802</v>
      </c>
      <c r="E627" s="21">
        <v>16.6040743438157</v>
      </c>
      <c r="F627" s="21">
        <v>1.2064002867498301E-3</v>
      </c>
      <c r="G627" s="21">
        <v>-6.2170893759909696</v>
      </c>
    </row>
    <row r="628" spans="1:7" x14ac:dyDescent="0.25">
      <c r="A628" s="8">
        <v>619</v>
      </c>
      <c r="B628" s="20">
        <v>8.1749652788918006</v>
      </c>
      <c r="C628" s="20">
        <v>-2.2741599939042998</v>
      </c>
      <c r="D628" s="21">
        <v>4.6864343007553497</v>
      </c>
      <c r="E628" s="21">
        <v>-7.6765861936943702</v>
      </c>
      <c r="F628" s="21">
        <v>11.4885763623282</v>
      </c>
      <c r="G628" s="21">
        <v>-5.3867297020779299</v>
      </c>
    </row>
    <row r="629" spans="1:7" x14ac:dyDescent="0.25">
      <c r="A629" s="8">
        <v>620</v>
      </c>
      <c r="B629" s="20">
        <v>7.9238632543188503</v>
      </c>
      <c r="C629" s="20">
        <v>0.54123077119232899</v>
      </c>
      <c r="D629" s="21">
        <v>1.7894199042457499</v>
      </c>
      <c r="E629" s="21">
        <v>1.86941134607966</v>
      </c>
      <c r="F629" s="21">
        <v>1.37462752332945</v>
      </c>
      <c r="G629" s="21">
        <v>1.15628410023239</v>
      </c>
    </row>
    <row r="630" spans="1:7" x14ac:dyDescent="0.25">
      <c r="A630" s="8">
        <v>621</v>
      </c>
      <c r="B630" s="20">
        <v>-17.293399879778701</v>
      </c>
      <c r="C630" s="20">
        <v>-5.21814586476812</v>
      </c>
      <c r="D630" s="21">
        <v>7.1900772927807504</v>
      </c>
      <c r="E630" s="21">
        <v>-8.9694907900106706</v>
      </c>
      <c r="F630" s="21">
        <v>7.8723251029382899</v>
      </c>
      <c r="G630" s="21">
        <v>3.0659050456800201</v>
      </c>
    </row>
    <row r="631" spans="1:7" x14ac:dyDescent="0.25">
      <c r="A631" s="8">
        <v>622</v>
      </c>
      <c r="B631" s="20">
        <v>-5.4268524562299802</v>
      </c>
      <c r="C631" s="20">
        <v>-0.79799863435959295</v>
      </c>
      <c r="D631" s="21">
        <v>8.6951423491685205</v>
      </c>
      <c r="E631" s="21">
        <v>-31.202575081884799</v>
      </c>
      <c r="F631" s="21">
        <v>4.3064517276987697</v>
      </c>
      <c r="G631" s="21">
        <v>-10.1276694098151</v>
      </c>
    </row>
    <row r="632" spans="1:7" x14ac:dyDescent="0.25">
      <c r="A632" s="8">
        <v>623</v>
      </c>
      <c r="B632" s="20">
        <v>-0.33081383584880603</v>
      </c>
      <c r="C632" s="20">
        <v>0.78939351034334404</v>
      </c>
      <c r="D632" s="21">
        <v>18.426229943893599</v>
      </c>
      <c r="E632" s="21">
        <v>-5.88664608789224</v>
      </c>
      <c r="F632" s="21">
        <v>10.7754634788265</v>
      </c>
      <c r="G632" s="21">
        <v>-5.9154054946186099</v>
      </c>
    </row>
    <row r="633" spans="1:7" x14ac:dyDescent="0.25">
      <c r="A633" s="8">
        <v>624</v>
      </c>
      <c r="B633" s="20">
        <v>-5.26779558776086</v>
      </c>
      <c r="C633" s="20">
        <v>7.16881013278996</v>
      </c>
      <c r="D633" s="21">
        <v>0.976664952382017</v>
      </c>
      <c r="E633" s="21">
        <v>10.757532911897799</v>
      </c>
      <c r="F633" s="21">
        <v>21.0019251114973</v>
      </c>
      <c r="G633" s="21">
        <v>9.6473371909617693</v>
      </c>
    </row>
    <row r="634" spans="1:7" x14ac:dyDescent="0.25">
      <c r="A634" s="8">
        <v>625</v>
      </c>
      <c r="B634" s="20">
        <v>-9.6847787795523796</v>
      </c>
      <c r="C634" s="20">
        <v>3.0622332773630498</v>
      </c>
      <c r="D634" s="21">
        <v>6.3715776291922603</v>
      </c>
      <c r="E634" s="21">
        <v>-11.2975496916394</v>
      </c>
      <c r="F634" s="21">
        <v>-2.8134694465516099</v>
      </c>
      <c r="G634" s="21">
        <v>-0.37735897376315702</v>
      </c>
    </row>
    <row r="635" spans="1:7" x14ac:dyDescent="0.25">
      <c r="A635" s="8">
        <v>626</v>
      </c>
      <c r="B635" s="20">
        <v>3.1590964818055198</v>
      </c>
      <c r="C635" s="20">
        <v>-2.1991802698762002</v>
      </c>
      <c r="D635" s="21">
        <v>1.2130268374212301</v>
      </c>
      <c r="E635" s="21">
        <v>6.1161295172158496</v>
      </c>
      <c r="F635" s="21">
        <v>-6.3956430712288102</v>
      </c>
      <c r="G635" s="21">
        <v>5.5105254630034999</v>
      </c>
    </row>
    <row r="636" spans="1:7" x14ac:dyDescent="0.25">
      <c r="A636" s="8">
        <v>627</v>
      </c>
      <c r="B636" s="20">
        <v>-2.0269419122210199</v>
      </c>
      <c r="C636" s="20">
        <v>-5.3289275399090403</v>
      </c>
      <c r="D636" s="21">
        <v>8.8310357590283495</v>
      </c>
      <c r="E636" s="21">
        <v>7.7879235146433601</v>
      </c>
      <c r="F636" s="21">
        <v>8.6557225355615994</v>
      </c>
      <c r="G636" s="21">
        <v>4.5561540284533697</v>
      </c>
    </row>
    <row r="637" spans="1:7" x14ac:dyDescent="0.25">
      <c r="A637" s="8">
        <v>628</v>
      </c>
      <c r="B637" s="20">
        <v>-7.8026377404329601</v>
      </c>
      <c r="C637" s="20">
        <v>-1.59357440229471</v>
      </c>
      <c r="D637" s="21">
        <v>6.8795955635375998</v>
      </c>
      <c r="E637" s="21">
        <v>10.923535794751499</v>
      </c>
      <c r="F637" s="21">
        <v>8.1110610147909092</v>
      </c>
      <c r="G637" s="21">
        <v>4.3002615910123003</v>
      </c>
    </row>
    <row r="638" spans="1:7" x14ac:dyDescent="0.25">
      <c r="A638" s="8">
        <v>629</v>
      </c>
      <c r="B638" s="20">
        <v>-0.67121096926911195</v>
      </c>
      <c r="C638" s="20">
        <v>-7.0677192787581298</v>
      </c>
      <c r="D638" s="21">
        <v>0.69866478026848899</v>
      </c>
      <c r="E638" s="21">
        <v>19.209213041033401</v>
      </c>
      <c r="F638" s="21">
        <v>21.372005825906299</v>
      </c>
      <c r="G638" s="21">
        <v>-6.2426912814848601</v>
      </c>
    </row>
    <row r="639" spans="1:7" x14ac:dyDescent="0.25">
      <c r="A639" s="8">
        <v>630</v>
      </c>
      <c r="B639" s="20">
        <v>14.020434396856301</v>
      </c>
      <c r="C639" s="20">
        <v>-2.7551015113389798</v>
      </c>
      <c r="D639" s="21">
        <v>2.3945712838236601</v>
      </c>
      <c r="E639" s="21">
        <v>28.6972765249504</v>
      </c>
      <c r="F639" s="21">
        <v>14.6220228765289</v>
      </c>
      <c r="G639" s="21">
        <v>6.84869752140927</v>
      </c>
    </row>
    <row r="640" spans="1:7" x14ac:dyDescent="0.25">
      <c r="A640" s="8">
        <v>631</v>
      </c>
      <c r="B640" s="20">
        <v>-14.676215142669699</v>
      </c>
      <c r="C640" s="20">
        <v>-2.2638764986086302</v>
      </c>
      <c r="D640" s="21">
        <v>7.2512977292540297</v>
      </c>
      <c r="E640" s="21">
        <v>-8.3763366320067405</v>
      </c>
      <c r="F640" s="21">
        <v>14.0154929911442</v>
      </c>
      <c r="G640" s="21">
        <v>-1.07995188500199</v>
      </c>
    </row>
    <row r="641" spans="1:7" x14ac:dyDescent="0.25">
      <c r="A641" s="8">
        <v>632</v>
      </c>
      <c r="B641" s="20">
        <v>-2.7188266085225599</v>
      </c>
      <c r="C641" s="20">
        <v>5.21466276559108</v>
      </c>
      <c r="D641" s="21">
        <v>0.35677187197399901</v>
      </c>
      <c r="E641" s="21">
        <v>26.274358500863201</v>
      </c>
      <c r="F641" s="21">
        <v>1.77002386038698</v>
      </c>
      <c r="G641" s="21">
        <v>-2.3109069026764</v>
      </c>
    </row>
    <row r="642" spans="1:7" x14ac:dyDescent="0.25">
      <c r="A642" s="8">
        <v>633</v>
      </c>
      <c r="B642" s="20">
        <v>13.835349403359499</v>
      </c>
      <c r="C642" s="20">
        <v>-4.0623166053177702</v>
      </c>
      <c r="D642" s="21">
        <v>4.6327639616860399</v>
      </c>
      <c r="E642" s="21">
        <v>9.7795341638762103</v>
      </c>
      <c r="F642" s="21">
        <v>6.2613467004908703</v>
      </c>
      <c r="G642" s="21">
        <v>-2.0354942943746601</v>
      </c>
    </row>
    <row r="643" spans="1:7" x14ac:dyDescent="0.25">
      <c r="A643" s="8">
        <v>634</v>
      </c>
      <c r="B643" s="20">
        <v>-1.19373088029692</v>
      </c>
      <c r="C643" s="20">
        <v>-0.67802460079131099</v>
      </c>
      <c r="D643" s="21">
        <v>3.07396662222498</v>
      </c>
      <c r="E643" s="21">
        <v>-7.2791250642803504</v>
      </c>
      <c r="F643" s="21">
        <v>-8.1577799961873705</v>
      </c>
      <c r="G643" s="21">
        <v>13.083560000439</v>
      </c>
    </row>
    <row r="644" spans="1:7" x14ac:dyDescent="0.25">
      <c r="A644" s="8">
        <v>635</v>
      </c>
      <c r="B644" s="20">
        <v>7.27506470426815</v>
      </c>
      <c r="C644" s="20">
        <v>3.9404811206047401</v>
      </c>
      <c r="D644" s="21">
        <v>3.7615986788496998</v>
      </c>
      <c r="E644" s="21">
        <v>-19.1701316124269</v>
      </c>
      <c r="F644" s="21">
        <v>0.52259573921072999</v>
      </c>
      <c r="G644" s="21">
        <v>-3.03716133041942</v>
      </c>
    </row>
    <row r="645" spans="1:7" x14ac:dyDescent="0.25">
      <c r="A645" s="8">
        <v>636</v>
      </c>
      <c r="B645" s="20">
        <v>-15.723654709369701</v>
      </c>
      <c r="C645" s="20">
        <v>11.575401820088</v>
      </c>
      <c r="D645" s="21">
        <v>1.9931704692433401</v>
      </c>
      <c r="E645" s="21">
        <v>-3.3084980103830799</v>
      </c>
      <c r="F645" s="21">
        <v>-6.4084352531180704</v>
      </c>
      <c r="G645" s="21">
        <v>0.45727164110500801</v>
      </c>
    </row>
    <row r="646" spans="1:7" x14ac:dyDescent="0.25">
      <c r="A646" s="8">
        <v>637</v>
      </c>
      <c r="B646" s="20">
        <v>-13.1442509013264</v>
      </c>
      <c r="C646" s="20">
        <v>-3.5681131508192498</v>
      </c>
      <c r="D646" s="21">
        <v>0.137019736742021</v>
      </c>
      <c r="E646" s="21">
        <v>-11.7928352831638</v>
      </c>
      <c r="F646" s="21">
        <v>2.92774991817326</v>
      </c>
      <c r="G646" s="21">
        <v>2.5400227300977898</v>
      </c>
    </row>
    <row r="647" spans="1:7" x14ac:dyDescent="0.25">
      <c r="A647" s="8">
        <v>638</v>
      </c>
      <c r="B647" s="20">
        <v>-8.1926235963530907</v>
      </c>
      <c r="C647" s="20">
        <v>6.4546439956690103</v>
      </c>
      <c r="D647" s="21">
        <v>4.3511075606087699</v>
      </c>
      <c r="E647" s="21">
        <v>-3.0879457179749599</v>
      </c>
      <c r="F647" s="21">
        <v>12.0681741630708</v>
      </c>
      <c r="G647" s="21">
        <v>-6.2638042586807199</v>
      </c>
    </row>
    <row r="648" spans="1:7" x14ac:dyDescent="0.25">
      <c r="A648" s="8">
        <v>639</v>
      </c>
      <c r="B648" s="20">
        <v>9.9998860079361993</v>
      </c>
      <c r="C648" s="20">
        <v>-4.0287290858089602</v>
      </c>
      <c r="D648" s="21">
        <v>10.215980785047201</v>
      </c>
      <c r="E648" s="21">
        <v>-8.2953046284011993</v>
      </c>
      <c r="F648" s="21">
        <v>-25.195792918274599</v>
      </c>
      <c r="G648" s="21">
        <v>-12.6427493143294</v>
      </c>
    </row>
    <row r="649" spans="1:7" x14ac:dyDescent="0.25">
      <c r="A649" s="8">
        <v>640</v>
      </c>
      <c r="B649" s="20">
        <v>-2.0251921792864298</v>
      </c>
      <c r="C649" s="20">
        <v>-5.1556691746962899</v>
      </c>
      <c r="D649" s="21">
        <v>6.4573816800691297</v>
      </c>
      <c r="E649" s="21">
        <v>4.8128511656974897</v>
      </c>
      <c r="F649" s="21">
        <v>1.56142240549238</v>
      </c>
      <c r="G649" s="21">
        <v>-16.929410754078901</v>
      </c>
    </row>
    <row r="650" spans="1:7" x14ac:dyDescent="0.25">
      <c r="A650" s="8">
        <v>641</v>
      </c>
      <c r="B650" s="20">
        <v>-2.4250474860819602</v>
      </c>
      <c r="C650" s="20">
        <v>-9.5160301600947008</v>
      </c>
      <c r="D650" s="21">
        <v>0.64573216213793905</v>
      </c>
      <c r="E650" s="21">
        <v>4.6051018223576001</v>
      </c>
      <c r="F650" s="21">
        <v>7.59409925381423</v>
      </c>
      <c r="G650" s="21">
        <v>-1.6151065683346399</v>
      </c>
    </row>
    <row r="651" spans="1:7" x14ac:dyDescent="0.25">
      <c r="A651" s="8">
        <v>642</v>
      </c>
      <c r="B651" s="20">
        <v>-22.337298439805</v>
      </c>
      <c r="C651" s="20">
        <v>-1.0448127707020101</v>
      </c>
      <c r="D651" s="21">
        <v>4.6980466044125899</v>
      </c>
      <c r="E651" s="21">
        <v>-7.5308862450124101</v>
      </c>
      <c r="F651" s="21">
        <v>-3.7714216220171002</v>
      </c>
      <c r="G651" s="21">
        <v>1.13506336107338</v>
      </c>
    </row>
    <row r="652" spans="1:7" x14ac:dyDescent="0.25">
      <c r="A652" s="8">
        <v>643</v>
      </c>
      <c r="B652" s="20">
        <v>-6.9280724458856602</v>
      </c>
      <c r="C652" s="20">
        <v>2.7566887851594499</v>
      </c>
      <c r="D652" s="21">
        <v>7.6860026729086703</v>
      </c>
      <c r="E652" s="21">
        <v>12.9396642299983</v>
      </c>
      <c r="F652" s="21">
        <v>-6.5103641880737104</v>
      </c>
      <c r="G652" s="21">
        <v>-4.8175035618736803</v>
      </c>
    </row>
    <row r="653" spans="1:7" x14ac:dyDescent="0.25">
      <c r="A653" s="8">
        <v>644</v>
      </c>
      <c r="B653" s="20">
        <v>-9.1638477267443008</v>
      </c>
      <c r="C653" s="20">
        <v>5.2622213947073799</v>
      </c>
      <c r="D653" s="21">
        <v>1.4820469037912101</v>
      </c>
      <c r="E653" s="21">
        <v>3.87128448154448</v>
      </c>
      <c r="F653" s="21">
        <v>-2.0411515540480401</v>
      </c>
      <c r="G653" s="21">
        <v>7.2060267674045502</v>
      </c>
    </row>
    <row r="654" spans="1:7" x14ac:dyDescent="0.25">
      <c r="A654" s="8">
        <v>645</v>
      </c>
      <c r="B654" s="20">
        <v>-1.1175408134512801</v>
      </c>
      <c r="C654" s="20">
        <v>3.4953524312000099</v>
      </c>
      <c r="D654" s="21">
        <v>2.8773690385718602</v>
      </c>
      <c r="E654" s="21">
        <v>-23.2703129789946</v>
      </c>
      <c r="F654" s="21">
        <v>-7.1228600752005198</v>
      </c>
      <c r="G654" s="21">
        <v>9.9526504544309304</v>
      </c>
    </row>
    <row r="655" spans="1:7" x14ac:dyDescent="0.25">
      <c r="A655" s="8">
        <v>646</v>
      </c>
      <c r="B655" s="20">
        <v>2.1679601363994299</v>
      </c>
      <c r="C655" s="20">
        <v>2.1672297824194899</v>
      </c>
      <c r="D655" s="21">
        <v>5.4520232676013203</v>
      </c>
      <c r="E655" s="21">
        <v>3.4365297858055701</v>
      </c>
      <c r="F655" s="21">
        <v>11.3363317117619</v>
      </c>
      <c r="G655" s="21">
        <v>4.9638211750845098</v>
      </c>
    </row>
    <row r="656" spans="1:7" x14ac:dyDescent="0.25">
      <c r="A656" s="8">
        <v>647</v>
      </c>
      <c r="B656" s="20">
        <v>-14.4511208520669</v>
      </c>
      <c r="C656" s="20">
        <v>-5.6311302252667597</v>
      </c>
      <c r="D656" s="21">
        <v>7.7464345125732299</v>
      </c>
      <c r="E656" s="21">
        <v>-3.58540122547288</v>
      </c>
      <c r="F656" s="21">
        <v>-13.6115348498725</v>
      </c>
      <c r="G656" s="21">
        <v>11.4130492640124</v>
      </c>
    </row>
    <row r="657" spans="1:7" x14ac:dyDescent="0.25">
      <c r="A657" s="8">
        <v>648</v>
      </c>
      <c r="B657" s="20">
        <v>1.36082050804302</v>
      </c>
      <c r="C657" s="20">
        <v>-1.32686353457801</v>
      </c>
      <c r="D657" s="21">
        <v>1.6079385936500601</v>
      </c>
      <c r="E657" s="21">
        <v>6.22838760287366</v>
      </c>
      <c r="F657" s="21">
        <v>3.7111457808864601</v>
      </c>
      <c r="G657" s="21">
        <v>1.1907371403837099</v>
      </c>
    </row>
    <row r="658" spans="1:7" x14ac:dyDescent="0.25">
      <c r="A658" s="8">
        <v>649</v>
      </c>
      <c r="B658" s="20">
        <v>-11.885996166283499</v>
      </c>
      <c r="C658" s="20">
        <v>-1.60111556267444</v>
      </c>
      <c r="D658" s="21">
        <v>5.5878527191234397</v>
      </c>
      <c r="E658" s="21">
        <v>18.034835426673201</v>
      </c>
      <c r="F658" s="21">
        <v>-11.049415648141499</v>
      </c>
      <c r="G658" s="21">
        <v>-2.22543956325437</v>
      </c>
    </row>
    <row r="659" spans="1:7" x14ac:dyDescent="0.25">
      <c r="A659" s="8">
        <v>650</v>
      </c>
      <c r="B659" s="20">
        <v>-7.6682598185869901</v>
      </c>
      <c r="C659" s="20">
        <v>-0.50855514258993195</v>
      </c>
      <c r="D659" s="21">
        <v>10.678462321025499</v>
      </c>
      <c r="E659" s="21">
        <v>-12.3735608704621</v>
      </c>
      <c r="F659" s="21">
        <v>-15.3439080567722</v>
      </c>
      <c r="G659" s="21">
        <v>11.6360892013882</v>
      </c>
    </row>
    <row r="660" spans="1:7" x14ac:dyDescent="0.25">
      <c r="A660" s="8">
        <v>651</v>
      </c>
      <c r="B660" s="20">
        <v>-10.784823755403799</v>
      </c>
      <c r="C660" s="20">
        <v>8.7902037213913804</v>
      </c>
      <c r="D660" s="21">
        <v>3.47025206431432</v>
      </c>
      <c r="E660" s="21">
        <v>-7.5143781400907699</v>
      </c>
      <c r="F660" s="21">
        <v>5.1427887163619497</v>
      </c>
      <c r="G660" s="21">
        <v>5.3419626318736801</v>
      </c>
    </row>
    <row r="661" spans="1:7" x14ac:dyDescent="0.25">
      <c r="A661" s="8">
        <v>652</v>
      </c>
      <c r="B661" s="20">
        <v>-5.3515938521200397</v>
      </c>
      <c r="C661" s="20">
        <v>7.9308042210332896</v>
      </c>
      <c r="D661" s="21">
        <v>7.4990267407336599</v>
      </c>
      <c r="E661" s="21">
        <v>3.5275318951116699</v>
      </c>
      <c r="F661" s="21">
        <v>0.308153840441106</v>
      </c>
      <c r="G661" s="21">
        <v>-2.7962049011314498</v>
      </c>
    </row>
    <row r="662" spans="1:7" x14ac:dyDescent="0.25">
      <c r="A662" s="8">
        <v>653</v>
      </c>
      <c r="B662" s="20">
        <v>-10.9037804249591</v>
      </c>
      <c r="C662" s="20">
        <v>-1.7529608746157499</v>
      </c>
      <c r="D662" s="21">
        <v>1.05486705229405</v>
      </c>
      <c r="E662" s="21">
        <v>9.3493451466315101</v>
      </c>
      <c r="F662" s="21">
        <v>13.587321254331</v>
      </c>
      <c r="G662" s="21">
        <v>8.1396315822582093</v>
      </c>
    </row>
    <row r="663" spans="1:7" x14ac:dyDescent="0.25">
      <c r="A663" s="8">
        <v>654</v>
      </c>
      <c r="B663" s="20">
        <v>-13.008975318507201</v>
      </c>
      <c r="C663" s="20">
        <v>-0.62948930869534003</v>
      </c>
      <c r="D663" s="21">
        <v>16.428184204549499</v>
      </c>
      <c r="E663" s="21">
        <v>-28.938676223260199</v>
      </c>
      <c r="F663" s="21">
        <v>8.7031495388864393</v>
      </c>
      <c r="G663" s="21">
        <v>1.3609406281443199</v>
      </c>
    </row>
    <row r="664" spans="1:7" x14ac:dyDescent="0.25">
      <c r="A664" s="8">
        <v>655</v>
      </c>
      <c r="B664" s="20">
        <v>-0.94275030851633501</v>
      </c>
      <c r="C664" s="20">
        <v>3.86698397444792</v>
      </c>
      <c r="D664" s="21">
        <v>2.4141583079839899</v>
      </c>
      <c r="E664" s="21">
        <v>-2.4299453506305002</v>
      </c>
      <c r="F664" s="21">
        <v>-7.4964349998611199</v>
      </c>
      <c r="G664" s="21">
        <v>4.4097618646517196</v>
      </c>
    </row>
    <row r="665" spans="1:7" x14ac:dyDescent="0.25">
      <c r="A665" s="8">
        <v>656</v>
      </c>
      <c r="B665" s="20">
        <v>4.9653437140069396</v>
      </c>
      <c r="C665" s="20">
        <v>8.5681456905364097</v>
      </c>
      <c r="D665" s="21">
        <v>5.1483842309942904</v>
      </c>
      <c r="E665" s="21">
        <v>-18.6193878607546</v>
      </c>
      <c r="F665" s="21">
        <v>-4.0702292947041796</v>
      </c>
      <c r="G665" s="21">
        <v>8.3244032083151398E-2</v>
      </c>
    </row>
    <row r="666" spans="1:7" x14ac:dyDescent="0.25">
      <c r="A666" s="8">
        <v>657</v>
      </c>
      <c r="B666" s="20">
        <v>-10.197099922190599</v>
      </c>
      <c r="C666" s="20">
        <v>-4.0168782053202801</v>
      </c>
      <c r="D666" s="21">
        <v>8.7023479446785004</v>
      </c>
      <c r="E666" s="21">
        <v>9.7395872793151401</v>
      </c>
      <c r="F666" s="21">
        <v>-3.0803139910908701</v>
      </c>
      <c r="G666" s="21">
        <v>3.1476543825448902</v>
      </c>
    </row>
    <row r="667" spans="1:7" x14ac:dyDescent="0.25">
      <c r="A667" s="8">
        <v>658</v>
      </c>
      <c r="B667" s="20">
        <v>6.9611976923975698</v>
      </c>
      <c r="C667" s="20">
        <v>-4.70818554238536</v>
      </c>
      <c r="D667" s="21">
        <v>2.7701038204867401</v>
      </c>
      <c r="E667" s="21">
        <v>-23.466883505502899</v>
      </c>
      <c r="F667" s="21">
        <v>-6.0962049350609204</v>
      </c>
      <c r="G667" s="21">
        <v>9.5495926741004098</v>
      </c>
    </row>
    <row r="668" spans="1:7" x14ac:dyDescent="0.25">
      <c r="A668" s="8">
        <v>659</v>
      </c>
      <c r="B668" s="20">
        <v>-16.2166164971018</v>
      </c>
      <c r="C668" s="20">
        <v>-1.6868673401560901</v>
      </c>
      <c r="D668" s="21">
        <v>1.6599471711228899</v>
      </c>
      <c r="E668" s="21">
        <v>16.960483953353101</v>
      </c>
      <c r="F668" s="21">
        <v>3.6634466627488802</v>
      </c>
      <c r="G668" s="21">
        <v>2.7651636257422498</v>
      </c>
    </row>
    <row r="669" spans="1:7" x14ac:dyDescent="0.25">
      <c r="A669" s="8">
        <v>660</v>
      </c>
      <c r="B669" s="20">
        <v>16.079940167300499</v>
      </c>
      <c r="C669" s="20">
        <v>0.92285380834325503</v>
      </c>
      <c r="D669" s="21">
        <v>1.1939945242094401</v>
      </c>
      <c r="E669" s="21">
        <v>17.524903747737799</v>
      </c>
      <c r="F669" s="21">
        <v>5.58834643903384</v>
      </c>
      <c r="G669" s="21">
        <v>-3.52435941841838</v>
      </c>
    </row>
    <row r="670" spans="1:7" x14ac:dyDescent="0.25">
      <c r="A670" s="8">
        <v>661</v>
      </c>
      <c r="B670" s="20">
        <v>-7.6085259519070796</v>
      </c>
      <c r="C670" s="20">
        <v>-5.4756094869838696</v>
      </c>
      <c r="D670" s="21">
        <v>8.5221483977966095</v>
      </c>
      <c r="E670" s="21">
        <v>2.2730657000432402</v>
      </c>
      <c r="F670" s="21">
        <v>-15.2652356867924</v>
      </c>
      <c r="G670" s="21">
        <v>-0.38567982639582599</v>
      </c>
    </row>
    <row r="671" spans="1:7" x14ac:dyDescent="0.25">
      <c r="A671" s="8">
        <v>662</v>
      </c>
      <c r="B671" s="20">
        <v>0.64905993409702301</v>
      </c>
      <c r="C671" s="20">
        <v>-1.37660852105658E-2</v>
      </c>
      <c r="D671" s="21">
        <v>0.46010102059779301</v>
      </c>
      <c r="E671" s="21">
        <v>26.976527679560899</v>
      </c>
      <c r="F671" s="21">
        <v>-5.0388018541940403</v>
      </c>
      <c r="G671" s="21">
        <v>10.7704313675608</v>
      </c>
    </row>
    <row r="672" spans="1:7" x14ac:dyDescent="0.25">
      <c r="A672" s="8">
        <v>663</v>
      </c>
      <c r="B672" s="20">
        <v>5.3254243904148799</v>
      </c>
      <c r="C672" s="20">
        <v>-1.9931201177929301</v>
      </c>
      <c r="D672" s="21">
        <v>0.122675653575648</v>
      </c>
      <c r="E672" s="21">
        <v>-2.7845884588771201</v>
      </c>
      <c r="F672" s="21">
        <v>2.68654553914164</v>
      </c>
      <c r="G672" s="21">
        <v>-1.7811574718016201</v>
      </c>
    </row>
    <row r="673" spans="1:7" x14ac:dyDescent="0.25">
      <c r="A673" s="8">
        <v>664</v>
      </c>
      <c r="B673" s="20">
        <v>-0.49364831884461902</v>
      </c>
      <c r="C673" s="20">
        <v>-3.1336131404856902</v>
      </c>
      <c r="D673" s="21">
        <v>0.854420661032818</v>
      </c>
      <c r="E673" s="21">
        <v>18.0652173559949</v>
      </c>
      <c r="F673" s="21">
        <v>-10.1494259707507</v>
      </c>
      <c r="G673" s="21">
        <v>6.2998642812862604</v>
      </c>
    </row>
    <row r="674" spans="1:7" x14ac:dyDescent="0.25">
      <c r="A674" s="8">
        <v>665</v>
      </c>
      <c r="B674" s="20">
        <v>-0.197326153467066</v>
      </c>
      <c r="C674" s="20">
        <v>7.9490069015319698</v>
      </c>
      <c r="D674" s="21">
        <v>11.5082518098829</v>
      </c>
      <c r="E674" s="21">
        <v>9.7400184712182494</v>
      </c>
      <c r="F674" s="21">
        <v>10.6098323200792</v>
      </c>
      <c r="G674" s="21">
        <v>-6.2108537307877798</v>
      </c>
    </row>
    <row r="675" spans="1:7" x14ac:dyDescent="0.25">
      <c r="A675" s="8">
        <v>666</v>
      </c>
      <c r="B675" s="20">
        <v>5.4462268727827601</v>
      </c>
      <c r="C675" s="20">
        <v>1.73108778737761</v>
      </c>
      <c r="D675" s="21">
        <v>3.10302016682052</v>
      </c>
      <c r="E675" s="21">
        <v>11.1984619241349</v>
      </c>
      <c r="F675" s="21">
        <v>-3.2527363952696402</v>
      </c>
      <c r="G675" s="21">
        <v>9.2104600151813507</v>
      </c>
    </row>
    <row r="676" spans="1:7" x14ac:dyDescent="0.25">
      <c r="A676" s="8">
        <v>667</v>
      </c>
      <c r="B676" s="20">
        <v>1.3294525419253</v>
      </c>
      <c r="C676" s="20">
        <v>-1.8647700838730401</v>
      </c>
      <c r="D676" s="21">
        <v>0.62189716664378603</v>
      </c>
      <c r="E676" s="21">
        <v>1.54556306237511</v>
      </c>
      <c r="F676" s="21">
        <v>-9.3280060852342501</v>
      </c>
      <c r="G676" s="21">
        <v>3.7264966778984299</v>
      </c>
    </row>
    <row r="677" spans="1:7" x14ac:dyDescent="0.25">
      <c r="A677" s="8">
        <v>668</v>
      </c>
      <c r="B677" s="20">
        <v>-4.4336927905064298</v>
      </c>
      <c r="C677" s="20">
        <v>-0.45927002759013602</v>
      </c>
      <c r="D677" s="21">
        <v>0.584857568743131</v>
      </c>
      <c r="E677" s="21">
        <v>12.3733635088608</v>
      </c>
      <c r="F677" s="21">
        <v>-7.5519682206447598</v>
      </c>
      <c r="G677" s="21">
        <v>-1.0292209924175999</v>
      </c>
    </row>
    <row r="678" spans="1:7" x14ac:dyDescent="0.25">
      <c r="A678" s="8">
        <v>669</v>
      </c>
      <c r="B678" s="20">
        <v>-4.1931154963625099</v>
      </c>
      <c r="C678" s="20">
        <v>-3.62939372405028</v>
      </c>
      <c r="D678" s="21">
        <v>1.25611109407976</v>
      </c>
      <c r="E678" s="21">
        <v>-18.195437041847299</v>
      </c>
      <c r="F678" s="21">
        <v>-7.4595073830729604</v>
      </c>
      <c r="G678" s="21">
        <v>4.5604201761694103</v>
      </c>
    </row>
    <row r="679" spans="1:7" x14ac:dyDescent="0.25">
      <c r="A679" s="8">
        <v>670</v>
      </c>
      <c r="B679" s="20">
        <v>10.678349236092799</v>
      </c>
      <c r="C679" s="20">
        <v>-3.4627273376852599</v>
      </c>
      <c r="D679" s="21">
        <v>0.55469199953555604</v>
      </c>
      <c r="E679" s="21">
        <v>11.7703530847709</v>
      </c>
      <c r="F679" s="21">
        <v>-9.1426017861642208</v>
      </c>
      <c r="G679" s="21">
        <v>7.6690414884485696</v>
      </c>
    </row>
    <row r="680" spans="1:7" x14ac:dyDescent="0.25">
      <c r="A680" s="8">
        <v>671</v>
      </c>
      <c r="B680" s="20">
        <v>9.1969998705031593</v>
      </c>
      <c r="C680" s="20">
        <v>-6.9183779957729703</v>
      </c>
      <c r="D680" s="21">
        <v>14.7978694359843</v>
      </c>
      <c r="E680" s="21">
        <v>-5.0949417355160396</v>
      </c>
      <c r="F680" s="21">
        <v>-18.804669632744599</v>
      </c>
      <c r="G680" s="21">
        <v>3.9328816155842201</v>
      </c>
    </row>
    <row r="681" spans="1:7" x14ac:dyDescent="0.25">
      <c r="A681" s="8">
        <v>672</v>
      </c>
      <c r="B681" s="20">
        <v>-7.9445434198600502</v>
      </c>
      <c r="C681" s="20">
        <v>1.31592840869784</v>
      </c>
      <c r="D681" s="21">
        <v>12.4013387182389</v>
      </c>
      <c r="E681" s="21">
        <v>-4.1478160089695004</v>
      </c>
      <c r="F681" s="21">
        <v>3.9572344762253402</v>
      </c>
      <c r="G681" s="21">
        <v>4.1364870119603596</v>
      </c>
    </row>
    <row r="682" spans="1:7" x14ac:dyDescent="0.25">
      <c r="A682" s="8">
        <v>673</v>
      </c>
      <c r="B682" s="20">
        <v>-7.9478631297416102</v>
      </c>
      <c r="C682" s="20">
        <v>-8.0611303039702307</v>
      </c>
      <c r="D682" s="21">
        <v>0.27813041551770101</v>
      </c>
      <c r="E682" s="21">
        <v>11.477447361406099</v>
      </c>
      <c r="F682" s="21">
        <v>-4.9082295614269604</v>
      </c>
      <c r="G682" s="21">
        <v>-5.9326416644375097</v>
      </c>
    </row>
    <row r="683" spans="1:7" x14ac:dyDescent="0.25">
      <c r="A683" s="8">
        <v>674</v>
      </c>
      <c r="B683" s="20">
        <v>-4.7540980539943103</v>
      </c>
      <c r="C683" s="20">
        <v>-3.2465146358720398</v>
      </c>
      <c r="D683" s="21">
        <v>1.2776449076804599</v>
      </c>
      <c r="E683" s="21">
        <v>33.206461102129403</v>
      </c>
      <c r="F683" s="21">
        <v>-6.8143995264579704</v>
      </c>
      <c r="G683" s="21">
        <v>1.7508418048626899</v>
      </c>
    </row>
    <row r="684" spans="1:7" x14ac:dyDescent="0.25">
      <c r="A684" s="8">
        <v>675</v>
      </c>
      <c r="B684" s="20">
        <v>0.26520871608084801</v>
      </c>
      <c r="C684" s="20">
        <v>2.2136350032357801</v>
      </c>
      <c r="D684" s="21">
        <v>2.21793401380125</v>
      </c>
      <c r="E684" s="21">
        <v>-4.11821676772907</v>
      </c>
      <c r="F684" s="21">
        <v>-5.3090410322819501</v>
      </c>
      <c r="G684" s="21">
        <v>-4.5190272606658901</v>
      </c>
    </row>
    <row r="685" spans="1:7" x14ac:dyDescent="0.25">
      <c r="A685" s="8">
        <v>676</v>
      </c>
      <c r="B685" s="20">
        <v>16.8565782399568</v>
      </c>
      <c r="C685" s="20">
        <v>-11.337077745493399</v>
      </c>
      <c r="D685" s="21">
        <v>2.9846304302165501</v>
      </c>
      <c r="E685" s="21">
        <v>2.1172163619436701</v>
      </c>
      <c r="F685" s="21">
        <v>-1.20532341571715</v>
      </c>
      <c r="G685" s="21">
        <v>2.0979893678133998</v>
      </c>
    </row>
    <row r="686" spans="1:7" x14ac:dyDescent="0.25">
      <c r="A686" s="8">
        <v>677</v>
      </c>
      <c r="B686" s="20">
        <v>10.597811548642101</v>
      </c>
      <c r="C686" s="20">
        <v>1.6117129757448101</v>
      </c>
      <c r="D686" s="21">
        <v>1.14187077550408</v>
      </c>
      <c r="E686" s="21">
        <v>-4.9544107968645603</v>
      </c>
      <c r="F686" s="21">
        <v>4.3019350461077703</v>
      </c>
      <c r="G686" s="21">
        <v>3.2267165762827301</v>
      </c>
    </row>
    <row r="687" spans="1:7" x14ac:dyDescent="0.25">
      <c r="A687" s="8">
        <v>678</v>
      </c>
      <c r="B687" s="20">
        <v>-9.3574605438323903</v>
      </c>
      <c r="C687" s="20">
        <v>-2.1245370854546999</v>
      </c>
      <c r="D687" s="21">
        <v>2.9542931505598</v>
      </c>
      <c r="E687" s="21">
        <v>8.0615364483149001</v>
      </c>
      <c r="F687" s="21">
        <v>7.71719762103878</v>
      </c>
      <c r="G687" s="21">
        <v>5.75428530430999</v>
      </c>
    </row>
    <row r="688" spans="1:7" x14ac:dyDescent="0.25">
      <c r="A688" s="8">
        <v>679</v>
      </c>
      <c r="B688" s="20">
        <v>-15.124315622059999</v>
      </c>
      <c r="C688" s="20">
        <v>-10.211312012741599</v>
      </c>
      <c r="D688" s="21">
        <v>22.507135873956098</v>
      </c>
      <c r="E688" s="21">
        <v>-4.1691818009921704</v>
      </c>
      <c r="F688" s="21">
        <v>-2.1879198408742599</v>
      </c>
      <c r="G688" s="21">
        <v>1.70644586109523</v>
      </c>
    </row>
    <row r="689" spans="1:7" x14ac:dyDescent="0.25">
      <c r="A689" s="8">
        <v>680</v>
      </c>
      <c r="B689" s="20">
        <v>7.4407514497298397</v>
      </c>
      <c r="C689" s="20">
        <v>-2.7233419232199401</v>
      </c>
      <c r="D689" s="21">
        <v>3.54584192926289</v>
      </c>
      <c r="E689" s="21">
        <v>-3.9157317300221801</v>
      </c>
      <c r="F689" s="21">
        <v>-7.6262662067810405E-2</v>
      </c>
      <c r="G689" s="21">
        <v>6.36038838560399</v>
      </c>
    </row>
    <row r="690" spans="1:7" x14ac:dyDescent="0.25">
      <c r="A690" s="8">
        <v>681</v>
      </c>
      <c r="B690" s="20">
        <v>1.50550977866033</v>
      </c>
      <c r="C690" s="20">
        <v>-5.6274990953184503</v>
      </c>
      <c r="D690" s="21">
        <v>2.6454434817875701</v>
      </c>
      <c r="E690" s="21">
        <v>40.703170436926499</v>
      </c>
      <c r="F690" s="21">
        <v>8.9373477534279999</v>
      </c>
      <c r="G690" s="21">
        <v>0.44320532192914802</v>
      </c>
    </row>
    <row r="691" spans="1:7" x14ac:dyDescent="0.25">
      <c r="A691" s="8">
        <v>682</v>
      </c>
      <c r="B691" s="20">
        <v>4.5451226762363799</v>
      </c>
      <c r="C691" s="20">
        <v>-0.81037320355400599</v>
      </c>
      <c r="D691" s="21">
        <v>5.36087827122285</v>
      </c>
      <c r="E691" s="21">
        <v>0.94661899984939102</v>
      </c>
      <c r="F691" s="21">
        <v>-0.57262613831914799</v>
      </c>
      <c r="G691" s="21">
        <v>0.32904345067930202</v>
      </c>
    </row>
    <row r="692" spans="1:7" x14ac:dyDescent="0.25">
      <c r="A692" s="8">
        <v>683</v>
      </c>
      <c r="B692" s="20">
        <v>-3.1176642804877401</v>
      </c>
      <c r="C692" s="20">
        <v>5.2937669791853299</v>
      </c>
      <c r="D692" s="21">
        <v>0.89335163944728802</v>
      </c>
      <c r="E692" s="21">
        <v>11.2235562701602</v>
      </c>
      <c r="F692" s="21">
        <v>8.3129110533624004</v>
      </c>
      <c r="G692" s="21">
        <v>-0.14332006593380001</v>
      </c>
    </row>
    <row r="693" spans="1:7" x14ac:dyDescent="0.25">
      <c r="A693" s="8">
        <v>684</v>
      </c>
      <c r="B693" s="20">
        <v>1.68800555176234</v>
      </c>
      <c r="C693" s="20">
        <v>1.11547764180734</v>
      </c>
      <c r="D693" s="21">
        <v>5.6375530577328101</v>
      </c>
      <c r="E693" s="21">
        <v>-5.3693241216345502</v>
      </c>
      <c r="F693" s="21">
        <v>-4.2801089317599503</v>
      </c>
      <c r="G693" s="21">
        <v>3.6912222416806899</v>
      </c>
    </row>
    <row r="694" spans="1:7" x14ac:dyDescent="0.25">
      <c r="A694" s="8">
        <v>685</v>
      </c>
      <c r="B694" s="20">
        <v>-16.6599210182052</v>
      </c>
      <c r="C694" s="20">
        <v>3.2770551166531701</v>
      </c>
      <c r="D694" s="21">
        <v>0.38457490564973901</v>
      </c>
      <c r="E694" s="21">
        <v>-24.379289456502899</v>
      </c>
      <c r="F694" s="21">
        <v>12.7146120703446</v>
      </c>
      <c r="G694" s="21">
        <v>-9.9798282433939605</v>
      </c>
    </row>
    <row r="695" spans="1:7" x14ac:dyDescent="0.25">
      <c r="A695" s="8">
        <v>686</v>
      </c>
      <c r="B695" s="20">
        <v>9.2315873381923002</v>
      </c>
      <c r="C695" s="20">
        <v>-8.5584270522279802</v>
      </c>
      <c r="D695" s="21">
        <v>0.66846171158382806</v>
      </c>
      <c r="E695" s="21">
        <v>4.4952638006539098</v>
      </c>
      <c r="F695" s="21">
        <v>2.06635772476865</v>
      </c>
      <c r="G695" s="21">
        <v>1.5063477364401501</v>
      </c>
    </row>
    <row r="696" spans="1:7" x14ac:dyDescent="0.25">
      <c r="A696" s="8">
        <v>687</v>
      </c>
      <c r="B696" s="20">
        <v>-3.8131911815165398</v>
      </c>
      <c r="C696" s="20">
        <v>-2.3892645619317201</v>
      </c>
      <c r="D696" s="21">
        <v>7.97389836514406</v>
      </c>
      <c r="E696" s="21">
        <v>-14.7490362666364</v>
      </c>
      <c r="F696" s="21">
        <v>14.773767470744501</v>
      </c>
      <c r="G696" s="21">
        <v>-4.0100058280936901</v>
      </c>
    </row>
    <row r="697" spans="1:7" x14ac:dyDescent="0.25">
      <c r="A697" s="8">
        <v>688</v>
      </c>
      <c r="B697" s="20">
        <v>-4.2989938490764104</v>
      </c>
      <c r="C697" s="20">
        <v>-2.84859151354491</v>
      </c>
      <c r="D697" s="21">
        <v>1.24868433218291</v>
      </c>
      <c r="E697" s="21">
        <v>1.0775888034439001</v>
      </c>
      <c r="F697" s="21">
        <v>8.3089772633990897</v>
      </c>
      <c r="G697" s="21">
        <v>5.8007441414820198</v>
      </c>
    </row>
    <row r="698" spans="1:7" x14ac:dyDescent="0.25">
      <c r="A698" s="8">
        <v>689</v>
      </c>
      <c r="B698" s="20">
        <v>-3.24884539876818</v>
      </c>
      <c r="C698" s="20">
        <v>-0.36582084954126698</v>
      </c>
      <c r="D698" s="21">
        <v>12.1752745666879</v>
      </c>
      <c r="E698" s="21">
        <v>1.2186670101630099</v>
      </c>
      <c r="F698" s="21">
        <v>15.770346780146699</v>
      </c>
      <c r="G698" s="21">
        <v>3.0560309113142199</v>
      </c>
    </row>
    <row r="699" spans="1:7" x14ac:dyDescent="0.25">
      <c r="A699" s="8">
        <v>690</v>
      </c>
      <c r="B699" s="20">
        <v>0.64238067293549095</v>
      </c>
      <c r="C699" s="20">
        <v>0.26423258934413901</v>
      </c>
      <c r="D699" s="21">
        <v>2.3411732083757202</v>
      </c>
      <c r="E699" s="21">
        <v>-3.1006366561504799</v>
      </c>
      <c r="F699" s="21">
        <v>-2.07810212140992E-2</v>
      </c>
      <c r="G699" s="21">
        <v>3.64848858966517</v>
      </c>
    </row>
    <row r="700" spans="1:7" x14ac:dyDescent="0.25">
      <c r="A700" s="8">
        <v>691</v>
      </c>
      <c r="B700" s="20">
        <v>2.1965614270129499</v>
      </c>
      <c r="C700" s="20">
        <v>-0.84721740090651898</v>
      </c>
      <c r="D700" s="21">
        <v>1.8109669310065699</v>
      </c>
      <c r="E700" s="21">
        <v>19.323637952337702</v>
      </c>
      <c r="F700" s="21">
        <v>-3.9844441800757502</v>
      </c>
      <c r="G700" s="21">
        <v>5.6439671628797301</v>
      </c>
    </row>
    <row r="701" spans="1:7" x14ac:dyDescent="0.25">
      <c r="A701" s="8">
        <v>692</v>
      </c>
      <c r="B701" s="20">
        <v>10.175664977575</v>
      </c>
      <c r="C701" s="20">
        <v>-6.8798617611336903</v>
      </c>
      <c r="D701" s="21">
        <v>4.68427603551911</v>
      </c>
      <c r="E701" s="21">
        <v>-3.48394816279919</v>
      </c>
      <c r="F701" s="21">
        <v>-1.1656613433915799</v>
      </c>
      <c r="G701" s="21">
        <v>-2.7860247808612701</v>
      </c>
    </row>
    <row r="702" spans="1:7" x14ac:dyDescent="0.25">
      <c r="A702" s="8">
        <v>693</v>
      </c>
      <c r="B702" s="20">
        <v>-8.2597132502792991</v>
      </c>
      <c r="C702" s="20">
        <v>-9.8582537285157006</v>
      </c>
      <c r="D702" s="21">
        <v>3.6989486157871898</v>
      </c>
      <c r="E702" s="21">
        <v>10.814249321421901</v>
      </c>
      <c r="F702" s="21">
        <v>-10.975407210248701</v>
      </c>
      <c r="G702" s="21">
        <v>0.39357491017709401</v>
      </c>
    </row>
    <row r="703" spans="1:7" x14ac:dyDescent="0.25">
      <c r="A703" s="8">
        <v>694</v>
      </c>
      <c r="B703" s="20">
        <v>3.46589056081157</v>
      </c>
      <c r="C703" s="20">
        <v>0.23359190516421999</v>
      </c>
      <c r="D703" s="21">
        <v>0.38826795561185401</v>
      </c>
      <c r="E703" s="21">
        <v>7.1732928253288204</v>
      </c>
      <c r="F703" s="21">
        <v>-10.6782939293463</v>
      </c>
      <c r="G703" s="21">
        <v>5.6352136949332898</v>
      </c>
    </row>
    <row r="704" spans="1:7" x14ac:dyDescent="0.25">
      <c r="A704" s="8">
        <v>695</v>
      </c>
      <c r="B704" s="20">
        <v>21.1488705719119</v>
      </c>
      <c r="C704" s="20">
        <v>2.53599739387366</v>
      </c>
      <c r="D704" s="21">
        <v>2.5209271096085999</v>
      </c>
      <c r="E704" s="21">
        <v>7.4462861086709999</v>
      </c>
      <c r="F704" s="21">
        <v>7.3176927352838499</v>
      </c>
      <c r="G704" s="21">
        <v>2.1268539728583602</v>
      </c>
    </row>
    <row r="705" spans="1:7" x14ac:dyDescent="0.25">
      <c r="A705" s="8">
        <v>696</v>
      </c>
      <c r="B705" s="20">
        <v>-13.8366014196652</v>
      </c>
      <c r="C705" s="20">
        <v>-2.02616432768593</v>
      </c>
      <c r="D705" s="21">
        <v>0.77613548244769304</v>
      </c>
      <c r="E705" s="21">
        <v>-18.313670395190801</v>
      </c>
      <c r="F705" s="21">
        <v>14.3640510825356</v>
      </c>
      <c r="G705" s="21">
        <v>11.947738233532601</v>
      </c>
    </row>
    <row r="706" spans="1:7" x14ac:dyDescent="0.25">
      <c r="A706" s="8">
        <v>697</v>
      </c>
      <c r="B706" s="20">
        <v>-6.2161484757788799</v>
      </c>
      <c r="C706" s="20">
        <v>-1.63911895471867</v>
      </c>
      <c r="D706" s="21">
        <v>6.9072555928558703</v>
      </c>
      <c r="E706" s="21">
        <v>20.373466398373399</v>
      </c>
      <c r="F706" s="21">
        <v>19.762604451709301</v>
      </c>
      <c r="G706" s="21">
        <v>-9.1186159089652996</v>
      </c>
    </row>
    <row r="707" spans="1:7" x14ac:dyDescent="0.25">
      <c r="A707" s="8">
        <v>698</v>
      </c>
      <c r="B707" s="20">
        <v>3.3944373033967699</v>
      </c>
      <c r="C707" s="20">
        <v>-7.4360479532375301</v>
      </c>
      <c r="D707" s="21">
        <v>9.7063233926877999</v>
      </c>
      <c r="E707" s="21">
        <v>-2.2570981377866102</v>
      </c>
      <c r="F707" s="21">
        <v>-2.3501890288019802</v>
      </c>
      <c r="G707" s="21">
        <v>3.4579374739264499</v>
      </c>
    </row>
    <row r="708" spans="1:7" x14ac:dyDescent="0.25">
      <c r="A708" s="8">
        <v>699</v>
      </c>
      <c r="B708" s="20">
        <v>-0.33339829658858</v>
      </c>
      <c r="C708" s="20">
        <v>-4.3998084047972501</v>
      </c>
      <c r="D708" s="21">
        <v>6.0989004563252998</v>
      </c>
      <c r="E708" s="21">
        <v>2.8005429414204199</v>
      </c>
      <c r="F708" s="21">
        <v>-8.6177886492777294</v>
      </c>
      <c r="G708" s="21">
        <v>3.6463537656879899</v>
      </c>
    </row>
    <row r="709" spans="1:7" x14ac:dyDescent="0.25">
      <c r="A709" s="8">
        <v>700</v>
      </c>
      <c r="B709" s="20">
        <v>-6.2609394863675698</v>
      </c>
      <c r="C709" s="20">
        <v>0.408743893722334</v>
      </c>
      <c r="D709" s="21">
        <v>10.848965828753</v>
      </c>
      <c r="E709" s="21">
        <v>-11.097910286887601</v>
      </c>
      <c r="F709" s="21">
        <v>2.2337165896964</v>
      </c>
      <c r="G709" s="21">
        <v>15.4700195732865</v>
      </c>
    </row>
    <row r="710" spans="1:7" x14ac:dyDescent="0.25">
      <c r="A710" s="8">
        <v>701</v>
      </c>
      <c r="B710" s="20">
        <v>11.2047591970094</v>
      </c>
      <c r="C710" s="20">
        <v>2.3981242299500898</v>
      </c>
      <c r="D710" s="21">
        <v>0.108889408372871</v>
      </c>
      <c r="E710" s="21">
        <v>-14.458215095839099</v>
      </c>
      <c r="F710" s="21">
        <v>-16.113731578814701</v>
      </c>
      <c r="G710" s="21">
        <v>-1.40028007327948</v>
      </c>
    </row>
    <row r="711" spans="1:7" x14ac:dyDescent="0.25">
      <c r="A711" s="8">
        <v>702</v>
      </c>
      <c r="B711" s="20">
        <v>17.262876222794599</v>
      </c>
      <c r="C711" s="20">
        <v>-5.6178187691322199</v>
      </c>
      <c r="D711" s="21">
        <v>0.42236556522648899</v>
      </c>
      <c r="E711" s="21">
        <v>-4.4052342098418897</v>
      </c>
      <c r="F711" s="21">
        <v>-11.766583235702599</v>
      </c>
      <c r="G711" s="21">
        <v>0.22580643544617601</v>
      </c>
    </row>
    <row r="712" spans="1:7" x14ac:dyDescent="0.25">
      <c r="A712" s="8">
        <v>703</v>
      </c>
      <c r="B712" s="20">
        <v>1.0363598440925199</v>
      </c>
      <c r="C712" s="20">
        <v>-1.57293977505695</v>
      </c>
      <c r="D712" s="21">
        <v>1.2350901056444401</v>
      </c>
      <c r="E712" s="21">
        <v>3.5154380608667801</v>
      </c>
      <c r="F712" s="21">
        <v>7.7376384034742296</v>
      </c>
      <c r="G712" s="21">
        <v>3.6872814956775999</v>
      </c>
    </row>
    <row r="713" spans="1:7" x14ac:dyDescent="0.25">
      <c r="A713" s="8">
        <v>704</v>
      </c>
      <c r="B713" s="20">
        <v>5.5699292931950604</v>
      </c>
      <c r="C713" s="20">
        <v>3.9886570838558901</v>
      </c>
      <c r="D713" s="21">
        <v>0.812844881668356</v>
      </c>
      <c r="E713" s="21">
        <v>8.2305140362951796</v>
      </c>
      <c r="F713" s="21">
        <v>7.57178343384337</v>
      </c>
      <c r="G713" s="21">
        <v>0.86356645869168502</v>
      </c>
    </row>
    <row r="714" spans="1:7" x14ac:dyDescent="0.25">
      <c r="A714" s="8">
        <v>705</v>
      </c>
      <c r="B714" s="20">
        <v>3.2444913839964702</v>
      </c>
      <c r="C714" s="20">
        <v>3.1571949641857802</v>
      </c>
      <c r="D714" s="21">
        <v>0.25527399538376</v>
      </c>
      <c r="E714" s="21">
        <v>19.0534306032615</v>
      </c>
      <c r="F714" s="21">
        <v>-14.095676762220799</v>
      </c>
      <c r="G714" s="21">
        <v>-2.3493976135800199</v>
      </c>
    </row>
    <row r="715" spans="1:7" x14ac:dyDescent="0.25">
      <c r="A715" s="8">
        <v>706</v>
      </c>
      <c r="B715" s="20">
        <v>-25.553012628294301</v>
      </c>
      <c r="C715" s="20">
        <v>-5.0805823004060198</v>
      </c>
      <c r="D715" s="21">
        <v>2.5568778323983898</v>
      </c>
      <c r="E715" s="21">
        <v>24.9585561099743</v>
      </c>
      <c r="F715" s="21">
        <v>-0.27114590778317299</v>
      </c>
      <c r="G715" s="21">
        <v>6.2188374936275501</v>
      </c>
    </row>
    <row r="716" spans="1:7" x14ac:dyDescent="0.25">
      <c r="A716" s="8">
        <v>707</v>
      </c>
      <c r="B716" s="20">
        <v>8.8476804494309498</v>
      </c>
      <c r="C716" s="20">
        <v>-0.48969849760308398</v>
      </c>
      <c r="D716" s="21">
        <v>2.1168400517107999</v>
      </c>
      <c r="E716" s="21">
        <v>2.8986161173559202</v>
      </c>
      <c r="F716" s="21">
        <v>2.0040555575229302</v>
      </c>
      <c r="G716" s="21">
        <v>4.6545211609725099</v>
      </c>
    </row>
    <row r="717" spans="1:7" x14ac:dyDescent="0.25">
      <c r="A717" s="8">
        <v>708</v>
      </c>
      <c r="B717" s="20">
        <v>10.123787690366401</v>
      </c>
      <c r="C717" s="20">
        <v>1.2959403352214101</v>
      </c>
      <c r="D717" s="21">
        <v>24.769042163119401</v>
      </c>
      <c r="E717" s="21">
        <v>-11.412080978817301</v>
      </c>
      <c r="F717" s="21">
        <v>-17.8016524722889</v>
      </c>
      <c r="G717" s="21">
        <v>14.034997944553901</v>
      </c>
    </row>
    <row r="718" spans="1:7" x14ac:dyDescent="0.25">
      <c r="A718" s="8">
        <v>709</v>
      </c>
      <c r="B718" s="20">
        <v>-3.9551026104970601</v>
      </c>
      <c r="C718" s="20">
        <v>1.8814880452245799</v>
      </c>
      <c r="D718" s="21">
        <v>8.1422128552889994</v>
      </c>
      <c r="E718" s="21">
        <v>-5.2616648896919296</v>
      </c>
      <c r="F718" s="21">
        <v>0.55386220002751796</v>
      </c>
      <c r="G718" s="21">
        <v>0.63144838522177005</v>
      </c>
    </row>
    <row r="719" spans="1:7" x14ac:dyDescent="0.25">
      <c r="A719" s="8">
        <v>710</v>
      </c>
      <c r="B719" s="20">
        <v>-8.2654078853756907</v>
      </c>
      <c r="C719" s="20">
        <v>2.5310926276001098</v>
      </c>
      <c r="D719" s="21">
        <v>9.4726513068796407</v>
      </c>
      <c r="E719" s="21">
        <v>-4.1416829618992104</v>
      </c>
      <c r="F719" s="21">
        <v>-6.4921648215104302</v>
      </c>
      <c r="G719" s="21">
        <v>0.791690630574024</v>
      </c>
    </row>
    <row r="720" spans="1:7" x14ac:dyDescent="0.25">
      <c r="A720" s="8">
        <v>711</v>
      </c>
      <c r="B720" s="20">
        <v>-2.0440527082889299</v>
      </c>
      <c r="C720" s="20">
        <v>-1.7773641176069801</v>
      </c>
      <c r="D720" s="21">
        <v>0.62093737882200895</v>
      </c>
      <c r="E720" s="21">
        <v>26.239762615219099</v>
      </c>
      <c r="F720" s="21">
        <v>-18.286249083526101</v>
      </c>
      <c r="G720" s="21">
        <v>8.5831891426408102</v>
      </c>
    </row>
    <row r="721" spans="1:7" x14ac:dyDescent="0.25">
      <c r="A721" s="8">
        <v>712</v>
      </c>
      <c r="B721" s="20">
        <v>16.683480398314401</v>
      </c>
      <c r="C721" s="20">
        <v>-4.05184197471144</v>
      </c>
      <c r="D721" s="21">
        <v>1.4066876353181299</v>
      </c>
      <c r="E721" s="21">
        <v>-3.9220769682438501</v>
      </c>
      <c r="F721" s="21">
        <v>6.9199836653154696</v>
      </c>
      <c r="G721" s="21">
        <v>-1.07342747046031</v>
      </c>
    </row>
    <row r="722" spans="1:7" x14ac:dyDescent="0.25">
      <c r="A722" s="8">
        <v>713</v>
      </c>
      <c r="B722" s="20">
        <v>17.525626994357399</v>
      </c>
      <c r="C722" s="20">
        <v>14.415312564303299</v>
      </c>
      <c r="D722" s="21">
        <v>0.843743374500601</v>
      </c>
      <c r="E722" s="21">
        <v>-14.8952588842638</v>
      </c>
      <c r="F722" s="21">
        <v>-5.0895415559789603</v>
      </c>
      <c r="G722" s="21">
        <v>6.0273965084724601</v>
      </c>
    </row>
    <row r="723" spans="1:7" x14ac:dyDescent="0.25">
      <c r="A723" s="8">
        <v>714</v>
      </c>
      <c r="B723" s="20">
        <v>-11.479119783532701</v>
      </c>
      <c r="C723" s="20">
        <v>3.4481803314143402</v>
      </c>
      <c r="D723" s="21">
        <v>13.0477538445655</v>
      </c>
      <c r="E723" s="21">
        <v>-8.8073182153810592</v>
      </c>
      <c r="F723" s="21">
        <v>-12.6786277624989</v>
      </c>
      <c r="G723" s="21">
        <v>-3.75967364384258</v>
      </c>
    </row>
    <row r="724" spans="1:7" x14ac:dyDescent="0.25">
      <c r="A724" s="8">
        <v>715</v>
      </c>
      <c r="B724" s="20">
        <v>-6.8922106266991099</v>
      </c>
      <c r="C724" s="20">
        <v>-4.5833072448435903</v>
      </c>
      <c r="D724" s="21">
        <v>2.3679188660055299</v>
      </c>
      <c r="E724" s="21">
        <v>-4.0180858103446599</v>
      </c>
      <c r="F724" s="21">
        <v>9.6760203531394495</v>
      </c>
      <c r="G724" s="21">
        <v>-5.6098240667364303</v>
      </c>
    </row>
    <row r="725" spans="1:7" x14ac:dyDescent="0.25">
      <c r="A725" s="8">
        <v>716</v>
      </c>
      <c r="B725" s="20">
        <v>2.5148417197127499</v>
      </c>
      <c r="C725" s="20">
        <v>4.2626390787662602</v>
      </c>
      <c r="D725" s="21">
        <v>32.653890009678499</v>
      </c>
      <c r="E725" s="21">
        <v>31.738624416390401</v>
      </c>
      <c r="F725" s="21">
        <v>4.6120906299189999</v>
      </c>
      <c r="G725" s="21">
        <v>2.9107973725152001</v>
      </c>
    </row>
    <row r="726" spans="1:7" x14ac:dyDescent="0.25">
      <c r="A726" s="8">
        <v>717</v>
      </c>
      <c r="B726" s="20">
        <v>7.25347822184166</v>
      </c>
      <c r="C726" s="20">
        <v>5.3796084267659703</v>
      </c>
      <c r="D726" s="21">
        <v>1.8236319205114999</v>
      </c>
      <c r="E726" s="21">
        <v>39.840493740952098</v>
      </c>
      <c r="F726" s="21">
        <v>1.5649996108127799</v>
      </c>
      <c r="G726" s="21">
        <v>12.7399014680525</v>
      </c>
    </row>
    <row r="727" spans="1:7" x14ac:dyDescent="0.25">
      <c r="A727" s="8">
        <v>718</v>
      </c>
      <c r="B727" s="20">
        <v>-3.09800308407987</v>
      </c>
      <c r="C727" s="20">
        <v>-5.5216560995086397</v>
      </c>
      <c r="D727" s="21">
        <v>6.0278308546856803</v>
      </c>
      <c r="E727" s="21">
        <v>6.3540182382408803</v>
      </c>
      <c r="F727" s="21">
        <v>-7.0755891920751699</v>
      </c>
      <c r="G727" s="21">
        <v>9.5641921531521706E-2</v>
      </c>
    </row>
    <row r="728" spans="1:7" x14ac:dyDescent="0.25">
      <c r="A728" s="8">
        <v>719</v>
      </c>
      <c r="B728" s="20">
        <v>-0.69697562127249901</v>
      </c>
      <c r="C728" s="20">
        <v>4.03813758018934</v>
      </c>
      <c r="D728" s="21">
        <v>0.63645849466019</v>
      </c>
      <c r="E728" s="21">
        <v>-16.667377830991001</v>
      </c>
      <c r="F728" s="21">
        <v>-3.09378546546901</v>
      </c>
      <c r="G728" s="21">
        <v>14.2562899515711</v>
      </c>
    </row>
    <row r="729" spans="1:7" x14ac:dyDescent="0.25">
      <c r="A729" s="8">
        <v>720</v>
      </c>
      <c r="B729" s="20">
        <v>1.48232498888645</v>
      </c>
      <c r="C729" s="20">
        <v>0.67325089911954095</v>
      </c>
      <c r="D729" s="21">
        <v>5.5367700301188503</v>
      </c>
      <c r="E729" s="21">
        <v>9.66001361997521</v>
      </c>
      <c r="F729" s="21">
        <v>-8.4935368252638703</v>
      </c>
      <c r="G729" s="21">
        <v>0.68738868667961694</v>
      </c>
    </row>
    <row r="730" spans="1:7" x14ac:dyDescent="0.25">
      <c r="A730" s="8">
        <v>721</v>
      </c>
      <c r="B730" s="20">
        <v>15.920705639373899</v>
      </c>
      <c r="C730" s="20">
        <v>-3.22298697864335</v>
      </c>
      <c r="D730" s="21">
        <v>10.163320662658901</v>
      </c>
      <c r="E730" s="21">
        <v>-2.6511752055820801</v>
      </c>
      <c r="F730" s="21">
        <v>-8.0012488014159402</v>
      </c>
      <c r="G730" s="21">
        <v>10.350015346289799</v>
      </c>
    </row>
    <row r="731" spans="1:7" x14ac:dyDescent="0.25">
      <c r="A731" s="8">
        <v>722</v>
      </c>
      <c r="B731" s="20">
        <v>2.3006080444401902</v>
      </c>
      <c r="C731" s="20">
        <v>4.8232309895380698</v>
      </c>
      <c r="D731" s="21">
        <v>2.5021902761668899</v>
      </c>
      <c r="E731" s="21">
        <v>6.1559836204531999</v>
      </c>
      <c r="F731" s="21">
        <v>-0.32345368087054199</v>
      </c>
      <c r="G731" s="21">
        <v>-4.86484506744981</v>
      </c>
    </row>
    <row r="732" spans="1:7" x14ac:dyDescent="0.25">
      <c r="A732" s="8">
        <v>723</v>
      </c>
      <c r="B732" s="20">
        <v>-1.9143568204664601</v>
      </c>
      <c r="C732" s="20">
        <v>0.33901739443662299</v>
      </c>
      <c r="D732" s="21">
        <v>7.5541175630776696</v>
      </c>
      <c r="E732" s="21">
        <v>24.161318921267799</v>
      </c>
      <c r="F732" s="21">
        <v>21.7748491822312</v>
      </c>
      <c r="G732" s="21">
        <v>10.3930092220426</v>
      </c>
    </row>
    <row r="733" spans="1:7" x14ac:dyDescent="0.25">
      <c r="A733" s="8">
        <v>724</v>
      </c>
      <c r="B733" s="20">
        <v>0.574258734397596</v>
      </c>
      <c r="C733" s="20">
        <v>1.81655114619737</v>
      </c>
      <c r="D733" s="21">
        <v>1.0799796064452001</v>
      </c>
      <c r="E733" s="21">
        <v>-9.6291819235513998</v>
      </c>
      <c r="F733" s="21">
        <v>17.692322488825599</v>
      </c>
      <c r="G733" s="21">
        <v>0.50053595039890997</v>
      </c>
    </row>
    <row r="734" spans="1:7" x14ac:dyDescent="0.25">
      <c r="A734" s="8">
        <v>725</v>
      </c>
      <c r="B734" s="20">
        <v>-2.0827363916220598</v>
      </c>
      <c r="C734" s="20">
        <v>-7.7245755689745597</v>
      </c>
      <c r="D734" s="21">
        <v>11.007464487038</v>
      </c>
      <c r="E734" s="21">
        <v>6.2025942198628501</v>
      </c>
      <c r="F734" s="21">
        <v>-1.8880427695106901</v>
      </c>
      <c r="G734" s="21">
        <v>-2.89046919430064</v>
      </c>
    </row>
    <row r="735" spans="1:7" x14ac:dyDescent="0.25">
      <c r="A735" s="8">
        <v>726</v>
      </c>
      <c r="B735" s="20">
        <v>-12.3697096424736</v>
      </c>
      <c r="C735" s="20">
        <v>-3.8634067651710202</v>
      </c>
      <c r="D735" s="21">
        <v>1.5140603002866799</v>
      </c>
      <c r="E735" s="21">
        <v>5.69397127903484</v>
      </c>
      <c r="F735" s="21">
        <v>-22.529853717270999</v>
      </c>
      <c r="G735" s="21">
        <v>-10.7429370689746</v>
      </c>
    </row>
    <row r="736" spans="1:7" x14ac:dyDescent="0.25">
      <c r="A736" s="8">
        <v>727</v>
      </c>
      <c r="B736" s="20">
        <v>-20.402881635094602</v>
      </c>
      <c r="C736" s="20">
        <v>2.2447259500203098</v>
      </c>
      <c r="D736" s="21">
        <v>5.6139595633920001</v>
      </c>
      <c r="E736" s="21">
        <v>-3.6756775667317698</v>
      </c>
      <c r="F736" s="21">
        <v>5.8191779903617</v>
      </c>
      <c r="G736" s="21">
        <v>-4.1374933279978397E-2</v>
      </c>
    </row>
    <row r="737" spans="1:7" x14ac:dyDescent="0.25">
      <c r="A737" s="8">
        <v>728</v>
      </c>
      <c r="B737" s="20">
        <v>8.4132018106804694</v>
      </c>
      <c r="C737" s="20">
        <v>2.6461811135187898</v>
      </c>
      <c r="D737" s="21">
        <v>1.70423494006956</v>
      </c>
      <c r="E737" s="21">
        <v>2.4620371964166199</v>
      </c>
      <c r="F737" s="21">
        <v>-1.03172712445991</v>
      </c>
      <c r="G737" s="21">
        <v>1.9356278477309199</v>
      </c>
    </row>
    <row r="738" spans="1:7" x14ac:dyDescent="0.25">
      <c r="A738" s="8">
        <v>729</v>
      </c>
      <c r="B738" s="20">
        <v>9.9806779853543706</v>
      </c>
      <c r="C738" s="20">
        <v>3.2109259263610301</v>
      </c>
      <c r="D738" s="21">
        <v>1.2335359288546801</v>
      </c>
      <c r="E738" s="21">
        <v>14.9777464183665</v>
      </c>
      <c r="F738" s="21">
        <v>-4.6349397771275997</v>
      </c>
      <c r="G738" s="21">
        <v>-1.5326907742062299</v>
      </c>
    </row>
    <row r="739" spans="1:7" x14ac:dyDescent="0.25">
      <c r="A739" s="8">
        <v>730</v>
      </c>
      <c r="B739" s="20">
        <v>6.7585502590458599</v>
      </c>
      <c r="C739" s="20">
        <v>-4.7260354169759502</v>
      </c>
      <c r="D739" s="21">
        <v>0.55503829058670395</v>
      </c>
      <c r="E739" s="21">
        <v>-2.3652088781242</v>
      </c>
      <c r="F739" s="21">
        <v>-1.3700402658509201</v>
      </c>
      <c r="G739" s="21">
        <v>-2.8398130145654998</v>
      </c>
    </row>
    <row r="740" spans="1:7" x14ac:dyDescent="0.25">
      <c r="A740" s="8">
        <v>731</v>
      </c>
      <c r="B740" s="20">
        <v>2.4589909950090201</v>
      </c>
      <c r="C740" s="20">
        <v>0.13852517753462901</v>
      </c>
      <c r="D740" s="21">
        <v>5.2233522454437198</v>
      </c>
      <c r="E740" s="21">
        <v>-22.931053395301699</v>
      </c>
      <c r="F740" s="21">
        <v>-1.33871467471342</v>
      </c>
      <c r="G740" s="21">
        <v>-6.6702997291581099</v>
      </c>
    </row>
    <row r="741" spans="1:7" x14ac:dyDescent="0.25">
      <c r="A741" s="8">
        <v>732</v>
      </c>
      <c r="B741" s="20">
        <v>-9.4538803961342097</v>
      </c>
      <c r="C741" s="20">
        <v>-10.1075698804084</v>
      </c>
      <c r="D741" s="21">
        <v>0.164776913579573</v>
      </c>
      <c r="E741" s="21">
        <v>-3.0756741006208799</v>
      </c>
      <c r="F741" s="21">
        <v>8.5296771620116605</v>
      </c>
      <c r="G741" s="21">
        <v>3.7732243312487102</v>
      </c>
    </row>
    <row r="742" spans="1:7" x14ac:dyDescent="0.25">
      <c r="A742" s="8">
        <v>733</v>
      </c>
      <c r="B742" s="20">
        <v>-16.819932714405098</v>
      </c>
      <c r="C742" s="20">
        <v>4.7307494448005798</v>
      </c>
      <c r="D742" s="21">
        <v>9.7013312190387602</v>
      </c>
      <c r="E742" s="21">
        <v>-13.4322853922428</v>
      </c>
      <c r="F742" s="21">
        <v>-9.2562972973441706</v>
      </c>
      <c r="G742" s="21">
        <v>12.1003906908087</v>
      </c>
    </row>
    <row r="743" spans="1:7" x14ac:dyDescent="0.25">
      <c r="A743" s="8">
        <v>734</v>
      </c>
      <c r="B743" s="20">
        <v>7.7601198749386802</v>
      </c>
      <c r="C743" s="20">
        <v>-3.5221135507394501</v>
      </c>
      <c r="D743" s="21">
        <v>5.4164657820204498</v>
      </c>
      <c r="E743" s="21">
        <v>-2.1229366563640699</v>
      </c>
      <c r="F743" s="21">
        <v>19.481882711101299</v>
      </c>
      <c r="G743" s="21">
        <v>4.9356581883278698</v>
      </c>
    </row>
    <row r="744" spans="1:7" x14ac:dyDescent="0.25">
      <c r="A744" s="8">
        <v>735</v>
      </c>
      <c r="B744" s="20">
        <v>3.5350912037166302</v>
      </c>
      <c r="C744" s="20">
        <v>-0.82583988262119901</v>
      </c>
      <c r="D744" s="21">
        <v>0.85636638699386103</v>
      </c>
      <c r="E744" s="21">
        <v>10.450296360682101</v>
      </c>
      <c r="F744" s="21">
        <v>12.288300452699</v>
      </c>
      <c r="G744" s="21">
        <v>6.4510824399414401</v>
      </c>
    </row>
    <row r="745" spans="1:7" x14ac:dyDescent="0.25">
      <c r="A745" s="8">
        <v>736</v>
      </c>
      <c r="B745" s="20">
        <v>-3.1520479450151502</v>
      </c>
      <c r="C745" s="20">
        <v>-0.71954656591094801</v>
      </c>
      <c r="D745" s="21">
        <v>14.4340390467513</v>
      </c>
      <c r="E745" s="21">
        <v>28.726356308642899</v>
      </c>
      <c r="F745" s="21">
        <v>-8.7563856279541703</v>
      </c>
      <c r="G745" s="21">
        <v>-3.3438329976648999</v>
      </c>
    </row>
    <row r="746" spans="1:7" x14ac:dyDescent="0.25">
      <c r="A746" s="8">
        <v>737</v>
      </c>
      <c r="B746" s="20">
        <v>-15.549362145926199</v>
      </c>
      <c r="C746" s="20">
        <v>2.39521936893878</v>
      </c>
      <c r="D746" s="21">
        <v>12.202768523824</v>
      </c>
      <c r="E746" s="21">
        <v>15.7047217001522</v>
      </c>
      <c r="F746" s="21">
        <v>12.772799385892499</v>
      </c>
      <c r="G746" s="21">
        <v>8.4129488061542403</v>
      </c>
    </row>
    <row r="747" spans="1:7" x14ac:dyDescent="0.25">
      <c r="A747" s="8">
        <v>738</v>
      </c>
      <c r="B747" s="20">
        <v>37.873697932487801</v>
      </c>
      <c r="C747" s="20">
        <v>4.4768479427566898</v>
      </c>
      <c r="D747" s="21">
        <v>30.014069171896502</v>
      </c>
      <c r="E747" s="21">
        <v>27.1105216094696</v>
      </c>
      <c r="F747" s="21">
        <v>-1.37982362836004</v>
      </c>
      <c r="G747" s="21">
        <v>9.66784590136783</v>
      </c>
    </row>
    <row r="748" spans="1:7" x14ac:dyDescent="0.25">
      <c r="A748" s="8">
        <v>739</v>
      </c>
      <c r="B748" s="20">
        <v>17.796595596143</v>
      </c>
      <c r="C748" s="20">
        <v>1.6084517185638001</v>
      </c>
      <c r="D748" s="21">
        <v>12.7831903172236</v>
      </c>
      <c r="E748" s="21">
        <v>20.444191726533202</v>
      </c>
      <c r="F748" s="21">
        <v>11.300264317942901</v>
      </c>
      <c r="G748" s="21">
        <v>-1.90539461802816</v>
      </c>
    </row>
    <row r="749" spans="1:7" x14ac:dyDescent="0.25">
      <c r="A749" s="8">
        <v>740</v>
      </c>
      <c r="B749" s="20">
        <v>15.379122880778301</v>
      </c>
      <c r="C749" s="20">
        <v>-4.9246347096126701</v>
      </c>
      <c r="D749" s="21">
        <v>0.63655997217917104</v>
      </c>
      <c r="E749" s="21">
        <v>-3.2053965202766599</v>
      </c>
      <c r="F749" s="21">
        <v>-9.8563584465841299</v>
      </c>
      <c r="G749" s="21">
        <v>4.1743901078314902</v>
      </c>
    </row>
    <row r="750" spans="1:7" x14ac:dyDescent="0.25">
      <c r="A750" s="8">
        <v>741</v>
      </c>
      <c r="B750" s="20">
        <v>1.0143689054762E-2</v>
      </c>
      <c r="C750" s="20">
        <v>3.9346887552641898</v>
      </c>
      <c r="D750" s="21">
        <v>2.1771735185845298</v>
      </c>
      <c r="E750" s="21">
        <v>-3.7668424003714098</v>
      </c>
      <c r="F750" s="21">
        <v>3.6139546758140102</v>
      </c>
      <c r="G750" s="21">
        <v>0.47896323616917802</v>
      </c>
    </row>
    <row r="751" spans="1:7" x14ac:dyDescent="0.25">
      <c r="A751" s="8">
        <v>742</v>
      </c>
      <c r="B751" s="20">
        <v>-7.2896027211633498</v>
      </c>
      <c r="C751" s="20">
        <v>-2.05255173768218</v>
      </c>
      <c r="D751" s="21">
        <v>0.87373158774428805</v>
      </c>
      <c r="E751" s="21">
        <v>17.006762574929301</v>
      </c>
      <c r="F751" s="21">
        <v>2.3941735674964599</v>
      </c>
      <c r="G751" s="21">
        <v>8.7924186536125308</v>
      </c>
    </row>
    <row r="752" spans="1:7" x14ac:dyDescent="0.25">
      <c r="A752" s="8">
        <v>743</v>
      </c>
      <c r="B752" s="20">
        <v>-14.498485069199001</v>
      </c>
      <c r="C752" s="20">
        <v>-2.0097206027325698</v>
      </c>
      <c r="D752" s="21">
        <v>0.11674416040930601</v>
      </c>
      <c r="E752" s="21">
        <v>18.320069411289801</v>
      </c>
      <c r="F752" s="21">
        <v>-13.6638354203783</v>
      </c>
      <c r="G752" s="21">
        <v>3.6481799967744202</v>
      </c>
    </row>
    <row r="753" spans="1:7" x14ac:dyDescent="0.25">
      <c r="A753" s="8">
        <v>744</v>
      </c>
      <c r="B753" s="20">
        <v>3.5807987236457102</v>
      </c>
      <c r="C753" s="20">
        <v>1.5460313590671599</v>
      </c>
      <c r="D753" s="21">
        <v>1.23922736375659</v>
      </c>
      <c r="E753" s="21">
        <v>10.8714028222448</v>
      </c>
      <c r="F753" s="21">
        <v>8.8979386455792699</v>
      </c>
      <c r="G753" s="21">
        <v>-4.5797741243350503</v>
      </c>
    </row>
    <row r="754" spans="1:7" x14ac:dyDescent="0.25">
      <c r="A754" s="8">
        <v>745</v>
      </c>
      <c r="B754" s="20">
        <v>-4.2999650607599698</v>
      </c>
      <c r="C754" s="20">
        <v>-3.17503643866567</v>
      </c>
      <c r="D754" s="21">
        <v>0.13559656726550601</v>
      </c>
      <c r="E754" s="21">
        <v>-11.298173310209201</v>
      </c>
      <c r="F754" s="21">
        <v>-8.8138358091024607</v>
      </c>
      <c r="G754" s="21">
        <v>5.29029301152777</v>
      </c>
    </row>
    <row r="755" spans="1:7" x14ac:dyDescent="0.25">
      <c r="A755" s="8">
        <v>746</v>
      </c>
      <c r="B755" s="20">
        <v>3.9090643986749201</v>
      </c>
      <c r="C755" s="20">
        <v>6.1464469501485199</v>
      </c>
      <c r="D755" s="21">
        <v>2.66774217415897</v>
      </c>
      <c r="E755" s="21">
        <v>13.609888291092201</v>
      </c>
      <c r="F755" s="21">
        <v>6.9630170304006302</v>
      </c>
      <c r="G755" s="21">
        <v>4.3974463979951999</v>
      </c>
    </row>
    <row r="756" spans="1:7" x14ac:dyDescent="0.25">
      <c r="A756" s="8">
        <v>747</v>
      </c>
      <c r="B756" s="20">
        <v>5.9612924738794799</v>
      </c>
      <c r="C756" s="20">
        <v>7.20321395316489</v>
      </c>
      <c r="D756" s="21">
        <v>0.29660785038454202</v>
      </c>
      <c r="E756" s="21">
        <v>-18.656436974866399</v>
      </c>
      <c r="F756" s="21">
        <v>-13.4593550524334</v>
      </c>
      <c r="G756" s="21">
        <v>-12.1820118634819</v>
      </c>
    </row>
    <row r="757" spans="1:7" x14ac:dyDescent="0.25">
      <c r="A757" s="8">
        <v>748</v>
      </c>
      <c r="B757" s="20">
        <v>-0.30451980719654298</v>
      </c>
      <c r="C757" s="20">
        <v>8.3264056286568806</v>
      </c>
      <c r="D757" s="21">
        <v>0.84154644333059103</v>
      </c>
      <c r="E757" s="21">
        <v>3.08190592806729</v>
      </c>
      <c r="F757" s="21">
        <v>0.75738495550756901</v>
      </c>
      <c r="G757" s="21">
        <v>12.4963095307531</v>
      </c>
    </row>
    <row r="758" spans="1:7" x14ac:dyDescent="0.25">
      <c r="A758" s="8">
        <v>749</v>
      </c>
      <c r="B758" s="20">
        <v>18.997864611464099</v>
      </c>
      <c r="C758" s="20">
        <v>-3.4244679978097601</v>
      </c>
      <c r="D758" s="21">
        <v>14.3203389928668</v>
      </c>
      <c r="E758" s="21">
        <v>-6.2363415771977202</v>
      </c>
      <c r="F758" s="21">
        <v>9.7690290470752803</v>
      </c>
      <c r="G758" s="21">
        <v>1.4139791634549499</v>
      </c>
    </row>
    <row r="759" spans="1:7" x14ac:dyDescent="0.25">
      <c r="A759" s="8">
        <v>750</v>
      </c>
      <c r="B759" s="20">
        <v>10.4215759802906</v>
      </c>
      <c r="C759" s="20">
        <v>-0.195907353243958</v>
      </c>
      <c r="D759" s="21">
        <v>0.90863435751819099</v>
      </c>
      <c r="E759" s="21">
        <v>-1.8523265740000401</v>
      </c>
      <c r="F759" s="21">
        <v>0.41476391560269799</v>
      </c>
      <c r="G759" s="21">
        <v>3.9592775201850001</v>
      </c>
    </row>
    <row r="760" spans="1:7" x14ac:dyDescent="0.25">
      <c r="A760" s="8">
        <v>751</v>
      </c>
      <c r="B760" s="20">
        <v>2.8052000192825699</v>
      </c>
      <c r="C760" s="20">
        <v>-0.22388909509940499</v>
      </c>
      <c r="D760" s="21">
        <v>0.77894320903778502</v>
      </c>
      <c r="E760" s="21">
        <v>9.53219552791791</v>
      </c>
      <c r="F760" s="21">
        <v>1.8559504487943701</v>
      </c>
      <c r="G760" s="21">
        <v>7.8325262883169602</v>
      </c>
    </row>
    <row r="761" spans="1:7" x14ac:dyDescent="0.25">
      <c r="A761" s="8">
        <v>752</v>
      </c>
      <c r="B761" s="20">
        <v>0.64203987106167604</v>
      </c>
      <c r="C761" s="20">
        <v>-0.87553233329327995</v>
      </c>
      <c r="D761" s="21">
        <v>1.5411813252203099</v>
      </c>
      <c r="E761" s="21">
        <v>-12.3815256262038</v>
      </c>
      <c r="F761" s="21">
        <v>-0.525864343257199</v>
      </c>
      <c r="G761" s="21">
        <v>-5.0770882397547803</v>
      </c>
    </row>
    <row r="762" spans="1:7" x14ac:dyDescent="0.25">
      <c r="A762" s="8">
        <v>753</v>
      </c>
      <c r="B762" s="20">
        <v>7.7971388714704499</v>
      </c>
      <c r="C762" s="20">
        <v>0.20347663805456701</v>
      </c>
      <c r="D762" s="21">
        <v>3.9307392504086098</v>
      </c>
      <c r="E762" s="21">
        <v>17.581862124572901</v>
      </c>
      <c r="F762" s="21">
        <v>2.7204605364633001</v>
      </c>
      <c r="G762" s="21">
        <v>4.5197827403275701</v>
      </c>
    </row>
    <row r="763" spans="1:7" x14ac:dyDescent="0.25">
      <c r="A763" s="8">
        <v>754</v>
      </c>
      <c r="B763" s="20">
        <v>-9.5614034326621908</v>
      </c>
      <c r="C763" s="20">
        <v>4.8307600385020004</v>
      </c>
      <c r="D763" s="21">
        <v>2.3399629772103001</v>
      </c>
      <c r="E763" s="21">
        <v>-13.806287869552101</v>
      </c>
      <c r="F763" s="21">
        <v>-3.5506839235363001</v>
      </c>
      <c r="G763" s="21">
        <v>-2.58813592041979</v>
      </c>
    </row>
    <row r="764" spans="1:7" x14ac:dyDescent="0.25">
      <c r="A764" s="8">
        <v>755</v>
      </c>
      <c r="B764" s="20">
        <v>4.9161798308648903</v>
      </c>
      <c r="C764" s="20">
        <v>-8.2615315020394604</v>
      </c>
      <c r="D764" s="21">
        <v>4.0603764899146997</v>
      </c>
      <c r="E764" s="21">
        <v>-21.228098517435999</v>
      </c>
      <c r="F764" s="21">
        <v>1.2407674079387101</v>
      </c>
      <c r="G764" s="21">
        <v>8.3190832644244303E-2</v>
      </c>
    </row>
    <row r="765" spans="1:7" x14ac:dyDescent="0.25">
      <c r="A765" s="8">
        <v>756</v>
      </c>
      <c r="B765" s="20">
        <v>4.0850418713860899</v>
      </c>
      <c r="C765" s="20">
        <v>-5.4467184929866796</v>
      </c>
      <c r="D765" s="21">
        <v>0.25694906645022197</v>
      </c>
      <c r="E765" s="21">
        <v>10.5130076823644</v>
      </c>
      <c r="F765" s="21">
        <v>16.224890166905698</v>
      </c>
      <c r="G765" s="21">
        <v>3.9394628997765899</v>
      </c>
    </row>
    <row r="766" spans="1:7" x14ac:dyDescent="0.25">
      <c r="A766" s="8">
        <v>757</v>
      </c>
      <c r="B766" s="20">
        <v>4.5643643045269799</v>
      </c>
      <c r="C766" s="20">
        <v>3.8703120902135901</v>
      </c>
      <c r="D766" s="21">
        <v>3.3386044832583002</v>
      </c>
      <c r="E766" s="21">
        <v>9.9962260533753096</v>
      </c>
      <c r="F766" s="21">
        <v>-13.347781492434599</v>
      </c>
      <c r="G766" s="21">
        <v>3.6549191655512501</v>
      </c>
    </row>
    <row r="767" spans="1:7" x14ac:dyDescent="0.25">
      <c r="A767" s="8">
        <v>758</v>
      </c>
      <c r="B767" s="20">
        <v>-7.0304357086340801</v>
      </c>
      <c r="C767" s="20">
        <v>0.69685265276700403</v>
      </c>
      <c r="D767" s="21">
        <v>4.3066688511561804</v>
      </c>
      <c r="E767" s="21">
        <v>-3.69127700732234</v>
      </c>
      <c r="F767" s="21">
        <v>-7.6958148863545404</v>
      </c>
      <c r="G767" s="21">
        <v>0.32203223243385098</v>
      </c>
    </row>
    <row r="768" spans="1:7" x14ac:dyDescent="0.25">
      <c r="A768" s="8">
        <v>759</v>
      </c>
      <c r="B768" s="20">
        <v>-6.1830236440254103</v>
      </c>
      <c r="C768" s="20">
        <v>-0.67259018088790201</v>
      </c>
      <c r="D768" s="21">
        <v>15.724743744624</v>
      </c>
      <c r="E768" s="21">
        <v>31.5665786154077</v>
      </c>
      <c r="F768" s="21">
        <v>-5.7804889338701697</v>
      </c>
      <c r="G768" s="21">
        <v>3.7007025141536198</v>
      </c>
    </row>
    <row r="769" spans="1:7" x14ac:dyDescent="0.25">
      <c r="A769" s="8">
        <v>760</v>
      </c>
      <c r="B769" s="20">
        <v>-0.76978714649258095</v>
      </c>
      <c r="C769" s="20">
        <v>-0.72790664806118499</v>
      </c>
      <c r="D769" s="21">
        <v>3.4086926227051699</v>
      </c>
      <c r="E769" s="21">
        <v>15.255177526991799</v>
      </c>
      <c r="F769" s="21">
        <v>-8.3168271329507792</v>
      </c>
      <c r="G769" s="21">
        <v>11.916056936295499</v>
      </c>
    </row>
    <row r="770" spans="1:7" x14ac:dyDescent="0.25">
      <c r="A770" s="8">
        <v>761</v>
      </c>
      <c r="B770" s="20">
        <v>5.7094248224252402</v>
      </c>
      <c r="C770" s="20">
        <v>2.06383799851737</v>
      </c>
      <c r="D770" s="21">
        <v>5.44313602326676</v>
      </c>
      <c r="E770" s="21">
        <v>-1.26158737101784</v>
      </c>
      <c r="F770" s="21">
        <v>5.2132728794182803</v>
      </c>
      <c r="G770" s="21">
        <v>-3.3806411526372599</v>
      </c>
    </row>
    <row r="771" spans="1:7" x14ac:dyDescent="0.25">
      <c r="A771" s="8">
        <v>762</v>
      </c>
      <c r="B771" s="20">
        <v>1.39272509129084</v>
      </c>
      <c r="C771" s="20">
        <v>11.668711418907501</v>
      </c>
      <c r="D771" s="21">
        <v>44.184160316147903</v>
      </c>
      <c r="E771" s="21">
        <v>-12.390919433835499</v>
      </c>
      <c r="F771" s="21">
        <v>8.0053337659596497</v>
      </c>
      <c r="G771" s="21">
        <v>15.518665485713599</v>
      </c>
    </row>
    <row r="772" spans="1:7" x14ac:dyDescent="0.25">
      <c r="A772" s="8">
        <v>763</v>
      </c>
      <c r="B772" s="20">
        <v>1.7650397505178499</v>
      </c>
      <c r="C772" s="20">
        <v>-4.2848601710136798</v>
      </c>
      <c r="D772" s="21">
        <v>5.0238127554127798</v>
      </c>
      <c r="E772" s="21">
        <v>8.6138815254535004</v>
      </c>
      <c r="F772" s="21">
        <v>12.4823426128088</v>
      </c>
      <c r="G772" s="21">
        <v>11.225808870710001</v>
      </c>
    </row>
    <row r="773" spans="1:7" x14ac:dyDescent="0.25">
      <c r="A773" s="8">
        <v>764</v>
      </c>
      <c r="B773" s="20">
        <v>-8.3401389158262997</v>
      </c>
      <c r="C773" s="20">
        <v>4.1844551019347298</v>
      </c>
      <c r="D773" s="21">
        <v>104.938510972065</v>
      </c>
      <c r="E773" s="21">
        <v>3.7680185075887298</v>
      </c>
      <c r="F773" s="21">
        <v>0.97080473047759597</v>
      </c>
      <c r="G773" s="21">
        <v>0.59170149797763005</v>
      </c>
    </row>
    <row r="774" spans="1:7" x14ac:dyDescent="0.25">
      <c r="A774" s="8">
        <v>765</v>
      </c>
      <c r="B774" s="20">
        <v>-19.131577931272101</v>
      </c>
      <c r="C774" s="20">
        <v>9.8430576842315904</v>
      </c>
      <c r="D774" s="21">
        <v>0.65735051406644196</v>
      </c>
      <c r="E774" s="21">
        <v>4.44562987412304</v>
      </c>
      <c r="F774" s="21">
        <v>15.6144507762447</v>
      </c>
      <c r="G774" s="21">
        <v>-8.0605984191083895</v>
      </c>
    </row>
    <row r="775" spans="1:7" x14ac:dyDescent="0.25">
      <c r="A775" s="8">
        <v>766</v>
      </c>
      <c r="B775" s="20">
        <v>3.22367592324367</v>
      </c>
      <c r="C775" s="20">
        <v>2.5046833042499701</v>
      </c>
      <c r="D775" s="21">
        <v>3.7399481034228201</v>
      </c>
      <c r="E775" s="21">
        <v>16.032891499153401</v>
      </c>
      <c r="F775" s="21">
        <v>4.9241467534212502</v>
      </c>
      <c r="G775" s="21">
        <v>-0.841707043742973</v>
      </c>
    </row>
    <row r="776" spans="1:7" x14ac:dyDescent="0.25">
      <c r="A776" s="8">
        <v>767</v>
      </c>
      <c r="B776" s="20">
        <v>2.4986509472223801</v>
      </c>
      <c r="C776" s="20">
        <v>-0.11138184086578801</v>
      </c>
      <c r="D776" s="21">
        <v>17.049933428072901</v>
      </c>
      <c r="E776" s="21">
        <v>23.463466009378301</v>
      </c>
      <c r="F776" s="21">
        <v>-11.819481786363299</v>
      </c>
      <c r="G776" s="21">
        <v>0.49260178622767198</v>
      </c>
    </row>
    <row r="777" spans="1:7" x14ac:dyDescent="0.25">
      <c r="A777" s="8">
        <v>768</v>
      </c>
      <c r="B777" s="20">
        <v>11.8272395235257</v>
      </c>
      <c r="C777" s="20">
        <v>2.08168971823864</v>
      </c>
      <c r="D777" s="21">
        <v>17.623269065821201</v>
      </c>
      <c r="E777" s="21">
        <v>-14.7708311286127</v>
      </c>
      <c r="F777" s="21">
        <v>0.85667117460394204</v>
      </c>
      <c r="G777" s="21">
        <v>-4.20992492697569</v>
      </c>
    </row>
    <row r="778" spans="1:7" x14ac:dyDescent="0.25">
      <c r="A778" s="8">
        <v>769</v>
      </c>
      <c r="B778" s="20">
        <v>25.535617862406699</v>
      </c>
      <c r="C778" s="20">
        <v>-5.3578474860613197</v>
      </c>
      <c r="D778" s="21">
        <v>1.75618375045912</v>
      </c>
      <c r="E778" s="21">
        <v>-4.7664426187905899</v>
      </c>
      <c r="F778" s="21">
        <v>-4.3179234530240302</v>
      </c>
      <c r="G778" s="21">
        <v>1.53584107342563</v>
      </c>
    </row>
    <row r="779" spans="1:7" x14ac:dyDescent="0.25">
      <c r="A779" s="8">
        <v>770</v>
      </c>
      <c r="B779" s="20">
        <v>5.1824170171797199</v>
      </c>
      <c r="C779" s="20">
        <v>0.68895642291523096</v>
      </c>
      <c r="D779" s="21">
        <v>1.7844406614017301</v>
      </c>
      <c r="E779" s="21">
        <v>-17.995221994828601</v>
      </c>
      <c r="F779" s="21">
        <v>-2.1757254494053702</v>
      </c>
      <c r="G779" s="21">
        <v>7.6487967825783496</v>
      </c>
    </row>
    <row r="780" spans="1:7" x14ac:dyDescent="0.25">
      <c r="A780" s="8">
        <v>771</v>
      </c>
      <c r="B780" s="20">
        <v>10.968486863784999</v>
      </c>
      <c r="C780" s="20">
        <v>-6.4636770627268501</v>
      </c>
      <c r="D780" s="21">
        <v>5.0487781392331401</v>
      </c>
      <c r="E780" s="21">
        <v>-3.5753587260963902</v>
      </c>
      <c r="F780" s="21">
        <v>3.9912518671292601</v>
      </c>
      <c r="G780" s="21">
        <v>11.315808287513001</v>
      </c>
    </row>
    <row r="781" spans="1:7" x14ac:dyDescent="0.25">
      <c r="A781" s="8">
        <v>772</v>
      </c>
      <c r="B781" s="20">
        <v>1.44748027871846</v>
      </c>
      <c r="C781" s="20">
        <v>-2.42659462458565</v>
      </c>
      <c r="D781" s="21">
        <v>1.29446918917389</v>
      </c>
      <c r="E781" s="21">
        <v>-6.68548893851729</v>
      </c>
      <c r="F781" s="21">
        <v>-17.192512441897101</v>
      </c>
      <c r="G781" s="21">
        <v>-10.852600590507601</v>
      </c>
    </row>
    <row r="782" spans="1:7" x14ac:dyDescent="0.25">
      <c r="A782" s="8">
        <v>773</v>
      </c>
      <c r="B782" s="20">
        <v>9.4155085201050905</v>
      </c>
      <c r="C782" s="20">
        <v>3.87344376893821</v>
      </c>
      <c r="D782" s="21">
        <v>9.3558788301302602</v>
      </c>
      <c r="E782" s="21">
        <v>-3.02973028257545</v>
      </c>
      <c r="F782" s="21">
        <v>4.2205898285978902</v>
      </c>
      <c r="G782" s="21">
        <v>6.2147990870446996</v>
      </c>
    </row>
    <row r="783" spans="1:7" x14ac:dyDescent="0.25">
      <c r="A783" s="8">
        <v>774</v>
      </c>
      <c r="B783" s="20">
        <v>-11.3697437857676</v>
      </c>
      <c r="C783" s="20">
        <v>7.8157770124140198</v>
      </c>
      <c r="D783" s="21">
        <v>1.8368252939571801</v>
      </c>
      <c r="E783" s="21">
        <v>12.1094005971967</v>
      </c>
      <c r="F783" s="21">
        <v>4.8128845667284897E-2</v>
      </c>
      <c r="G783" s="21">
        <v>11.444417116067701</v>
      </c>
    </row>
    <row r="784" spans="1:7" x14ac:dyDescent="0.25">
      <c r="A784" s="8">
        <v>775</v>
      </c>
      <c r="B784" s="20">
        <v>-5.5173765379460296</v>
      </c>
      <c r="C784" s="20">
        <v>6.5993402939786998</v>
      </c>
      <c r="D784" s="21">
        <v>0.58425246264394104</v>
      </c>
      <c r="E784" s="21">
        <v>14.313434434347201</v>
      </c>
      <c r="F784" s="21">
        <v>13.922745946219299</v>
      </c>
      <c r="G784" s="21">
        <v>3.00781223091185</v>
      </c>
    </row>
    <row r="785" spans="1:7" x14ac:dyDescent="0.25">
      <c r="A785" s="8">
        <v>776</v>
      </c>
      <c r="B785" s="20">
        <v>8.1979838526445192</v>
      </c>
      <c r="C785" s="20">
        <v>7.9668359985001</v>
      </c>
      <c r="D785" s="21">
        <v>0.241403121437304</v>
      </c>
      <c r="E785" s="21">
        <v>33.453055104906298</v>
      </c>
      <c r="F785" s="21">
        <v>-7.22092843948076</v>
      </c>
      <c r="G785" s="21">
        <v>5.5101201288629502</v>
      </c>
    </row>
    <row r="786" spans="1:7" x14ac:dyDescent="0.25">
      <c r="A786" s="8">
        <v>777</v>
      </c>
      <c r="B786" s="20">
        <v>-7.3873041066872904</v>
      </c>
      <c r="C786" s="20">
        <v>-2.2422005965973999</v>
      </c>
      <c r="D786" s="21">
        <v>0.389151329937374</v>
      </c>
      <c r="E786" s="21">
        <v>-11.433591467225501</v>
      </c>
      <c r="F786" s="21">
        <v>7.7464671330332999</v>
      </c>
      <c r="G786" s="21">
        <v>-5.0756018575731199</v>
      </c>
    </row>
    <row r="787" spans="1:7" x14ac:dyDescent="0.25">
      <c r="A787" s="8">
        <v>778</v>
      </c>
      <c r="B787" s="20">
        <v>-8.5774033444964495</v>
      </c>
      <c r="C787" s="20">
        <v>-2.2572243642027701</v>
      </c>
      <c r="D787" s="21">
        <v>0.91922278221725795</v>
      </c>
      <c r="E787" s="21">
        <v>8.4030703833705704</v>
      </c>
      <c r="F787" s="21">
        <v>-1.95363945391523</v>
      </c>
      <c r="G787" s="21">
        <v>13.0919600725686</v>
      </c>
    </row>
    <row r="788" spans="1:7" x14ac:dyDescent="0.25">
      <c r="A788" s="8">
        <v>779</v>
      </c>
      <c r="B788" s="20">
        <v>-4.3328492536226797</v>
      </c>
      <c r="C788" s="20">
        <v>-3.0890228244729299</v>
      </c>
      <c r="D788" s="21">
        <v>1.18401919935311</v>
      </c>
      <c r="E788" s="21">
        <v>-2.85479515324222</v>
      </c>
      <c r="F788" s="21">
        <v>7.1113672864253399</v>
      </c>
      <c r="G788" s="21">
        <v>-9.1713438134336691</v>
      </c>
    </row>
    <row r="789" spans="1:7" x14ac:dyDescent="0.25">
      <c r="A789" s="8">
        <v>780</v>
      </c>
      <c r="B789" s="20">
        <v>14.7538509240576</v>
      </c>
      <c r="C789" s="20">
        <v>0.34219587136844798</v>
      </c>
      <c r="D789" s="21">
        <v>1.1033572060522401</v>
      </c>
      <c r="E789" s="21">
        <v>-12.8946795739951</v>
      </c>
      <c r="F789" s="21">
        <v>-15.6033055533774</v>
      </c>
      <c r="G789" s="21">
        <v>-0.39673080137688799</v>
      </c>
    </row>
    <row r="790" spans="1:7" x14ac:dyDescent="0.25">
      <c r="A790" s="8">
        <v>781</v>
      </c>
      <c r="B790" s="20">
        <v>-4.2013858423180697</v>
      </c>
      <c r="C790" s="20">
        <v>-2.2851437658885199</v>
      </c>
      <c r="D790" s="21">
        <v>0.672756830231098</v>
      </c>
      <c r="E790" s="21">
        <v>24.9348565999064</v>
      </c>
      <c r="F790" s="21">
        <v>8.6971953340616395</v>
      </c>
      <c r="G790" s="21">
        <v>4.5104370292654696</v>
      </c>
    </row>
    <row r="791" spans="1:7" x14ac:dyDescent="0.25">
      <c r="A791" s="8">
        <v>782</v>
      </c>
      <c r="B791" s="20">
        <v>2.8543682797433299</v>
      </c>
      <c r="C791" s="20">
        <v>-1.4182149934123001</v>
      </c>
      <c r="D791" s="21">
        <v>3.8669557804044699</v>
      </c>
      <c r="E791" s="21">
        <v>14.6514072966686</v>
      </c>
      <c r="F791" s="21">
        <v>-3.1059490864504902</v>
      </c>
      <c r="G791" s="21">
        <v>5.2604975644253802</v>
      </c>
    </row>
    <row r="792" spans="1:7" x14ac:dyDescent="0.25">
      <c r="A792" s="8">
        <v>783</v>
      </c>
      <c r="B792" s="20">
        <v>-8.3282970559821692</v>
      </c>
      <c r="C792" s="20">
        <v>1.44633582748448</v>
      </c>
      <c r="D792" s="21">
        <v>6.2976711692680398</v>
      </c>
      <c r="E792" s="21">
        <v>3.4868883962578199</v>
      </c>
      <c r="F792" s="21">
        <v>-2.0437178110599699</v>
      </c>
      <c r="G792" s="21">
        <v>-5.7848390668411103</v>
      </c>
    </row>
    <row r="793" spans="1:7" x14ac:dyDescent="0.25">
      <c r="A793" s="8">
        <v>784</v>
      </c>
      <c r="B793" s="20">
        <v>-6.3877120401540202</v>
      </c>
      <c r="C793" s="20">
        <v>0.34495966544517398</v>
      </c>
      <c r="D793" s="21">
        <v>0.53146345428006503</v>
      </c>
      <c r="E793" s="21">
        <v>-14.9791514452534</v>
      </c>
      <c r="F793" s="21">
        <v>1.06982067323908</v>
      </c>
      <c r="G793" s="21">
        <v>11.085080977195799</v>
      </c>
    </row>
    <row r="794" spans="1:7" x14ac:dyDescent="0.25">
      <c r="A794" s="8">
        <v>785</v>
      </c>
      <c r="B794" s="20">
        <v>-0.44406815998362398</v>
      </c>
      <c r="C794" s="20">
        <v>-0.13611091910898901</v>
      </c>
      <c r="D794" s="21">
        <v>0.82491269592274696</v>
      </c>
      <c r="E794" s="21">
        <v>-8.4761121589922794</v>
      </c>
      <c r="F794" s="21">
        <v>9.80515475987694</v>
      </c>
      <c r="G794" s="21">
        <v>0.99174713256166003</v>
      </c>
    </row>
    <row r="795" spans="1:7" x14ac:dyDescent="0.25">
      <c r="A795" s="8">
        <v>786</v>
      </c>
      <c r="B795" s="20">
        <v>-17.740634042741899</v>
      </c>
      <c r="C795" s="20">
        <v>1.84607371493156</v>
      </c>
      <c r="D795" s="21">
        <v>8.9447474522763795</v>
      </c>
      <c r="E795" s="21">
        <v>1.9193709038325699</v>
      </c>
      <c r="F795" s="21">
        <v>-17.854754795161799</v>
      </c>
      <c r="G795" s="21">
        <v>1.40743649574765</v>
      </c>
    </row>
    <row r="796" spans="1:7" x14ac:dyDescent="0.25">
      <c r="A796" s="8">
        <v>787</v>
      </c>
      <c r="B796" s="20">
        <v>7.7142768773017698</v>
      </c>
      <c r="C796" s="20">
        <v>-0.32429624297838</v>
      </c>
      <c r="D796" s="21">
        <v>4.1124906672868198</v>
      </c>
      <c r="E796" s="21">
        <v>1.6348350929044599</v>
      </c>
      <c r="F796" s="21">
        <v>23.071282210090398</v>
      </c>
      <c r="G796" s="21">
        <v>14.5305147956486</v>
      </c>
    </row>
    <row r="797" spans="1:7" x14ac:dyDescent="0.25">
      <c r="A797" s="8">
        <v>788</v>
      </c>
      <c r="B797" s="20">
        <v>10.0752314392504</v>
      </c>
      <c r="C797" s="20">
        <v>9.7838272564674202</v>
      </c>
      <c r="D797" s="21">
        <v>0.69120683879933997</v>
      </c>
      <c r="E797" s="21">
        <v>11.7768376443106</v>
      </c>
      <c r="F797" s="21">
        <v>-7.8972391522784102</v>
      </c>
      <c r="G797" s="21">
        <v>-4.9612681408299499</v>
      </c>
    </row>
    <row r="798" spans="1:7" x14ac:dyDescent="0.25">
      <c r="A798" s="8">
        <v>789</v>
      </c>
      <c r="B798" s="20">
        <v>-2.6455909337759098</v>
      </c>
      <c r="C798" s="20">
        <v>0.23886409545262099</v>
      </c>
      <c r="D798" s="21">
        <v>0.72685634094098595</v>
      </c>
      <c r="E798" s="21">
        <v>10.3803320611526</v>
      </c>
      <c r="F798" s="21">
        <v>-4.0724723643800997</v>
      </c>
      <c r="G798" s="21">
        <v>-4.4413644812666497</v>
      </c>
    </row>
    <row r="799" spans="1:7" x14ac:dyDescent="0.25">
      <c r="A799" s="8">
        <v>790</v>
      </c>
      <c r="B799" s="20">
        <v>-3.5802999194244598</v>
      </c>
      <c r="C799" s="20">
        <v>5.71301602279918</v>
      </c>
      <c r="D799" s="21">
        <v>45.190921888072403</v>
      </c>
      <c r="E799" s="21">
        <v>-2.6034077442874302</v>
      </c>
      <c r="F799" s="21">
        <v>3.7223031075337398</v>
      </c>
      <c r="G799" s="21">
        <v>0.50047697875580399</v>
      </c>
    </row>
    <row r="800" spans="1:7" x14ac:dyDescent="0.25">
      <c r="A800" s="8">
        <v>791</v>
      </c>
      <c r="B800" s="20">
        <v>15.079420801890601</v>
      </c>
      <c r="C800" s="20">
        <v>-9.9506910548680594</v>
      </c>
      <c r="D800" s="21">
        <v>3.7935894142261901</v>
      </c>
      <c r="E800" s="21">
        <v>-0.632615094655127</v>
      </c>
      <c r="F800" s="21">
        <v>0.15783522844786199</v>
      </c>
      <c r="G800" s="21">
        <v>-0.30015861884770201</v>
      </c>
    </row>
    <row r="801" spans="1:7" x14ac:dyDescent="0.25">
      <c r="A801" s="8">
        <v>792</v>
      </c>
      <c r="B801" s="20">
        <v>-14.6416262191829</v>
      </c>
      <c r="C801" s="20">
        <v>-1.2185828053363701</v>
      </c>
      <c r="D801" s="21">
        <v>1.0670820223994999</v>
      </c>
      <c r="E801" s="21">
        <v>7.4424053098971701</v>
      </c>
      <c r="F801" s="21">
        <v>-3.4537235939819801</v>
      </c>
      <c r="G801" s="21">
        <v>8.6845610864573395</v>
      </c>
    </row>
    <row r="802" spans="1:7" x14ac:dyDescent="0.25">
      <c r="A802" s="8">
        <v>793</v>
      </c>
      <c r="B802" s="20">
        <v>-5.9860152170449803</v>
      </c>
      <c r="C802" s="20">
        <v>-4.2498441984561204</v>
      </c>
      <c r="D802" s="21">
        <v>15.5917437344783</v>
      </c>
      <c r="E802" s="21">
        <v>1.09709010818492</v>
      </c>
      <c r="F802" s="21">
        <v>7.3529579388599604</v>
      </c>
      <c r="G802" s="21">
        <v>8.6849764441699602</v>
      </c>
    </row>
    <row r="803" spans="1:7" x14ac:dyDescent="0.25">
      <c r="A803" s="8">
        <v>794</v>
      </c>
      <c r="B803" s="20">
        <v>-13.5254213958598</v>
      </c>
      <c r="C803" s="20">
        <v>-8.2111973831827196</v>
      </c>
      <c r="D803" s="21">
        <v>1.27164033963642</v>
      </c>
      <c r="E803" s="21">
        <v>-17.6566827069671</v>
      </c>
      <c r="F803" s="21">
        <v>-16.903429971467599</v>
      </c>
      <c r="G803" s="21">
        <v>2.1655706042672298</v>
      </c>
    </row>
    <row r="804" spans="1:7" x14ac:dyDescent="0.25">
      <c r="A804" s="8">
        <v>795</v>
      </c>
      <c r="B804" s="20">
        <v>-9.5439444954370707</v>
      </c>
      <c r="C804" s="20">
        <v>4.9091729976838403</v>
      </c>
      <c r="D804" s="21">
        <v>0.27652685673102501</v>
      </c>
      <c r="E804" s="21">
        <v>27.972249497412999</v>
      </c>
      <c r="F804" s="21">
        <v>-8.9900803336915995</v>
      </c>
      <c r="G804" s="21">
        <v>2.0420698529021899</v>
      </c>
    </row>
    <row r="805" spans="1:7" x14ac:dyDescent="0.25">
      <c r="A805" s="8">
        <v>796</v>
      </c>
      <c r="B805" s="20">
        <v>-23.2506181643604</v>
      </c>
      <c r="C805" s="20">
        <v>8.2604150271902093</v>
      </c>
      <c r="D805" s="21">
        <v>1.4119778740312601</v>
      </c>
      <c r="E805" s="21">
        <v>13.5603883804578</v>
      </c>
      <c r="F805" s="21">
        <v>-3.9224330187901102</v>
      </c>
      <c r="G805" s="21">
        <v>-3.8649218307624098</v>
      </c>
    </row>
    <row r="806" spans="1:7" x14ac:dyDescent="0.25">
      <c r="A806" s="8">
        <v>797</v>
      </c>
      <c r="B806" s="20">
        <v>14.686801054398501</v>
      </c>
      <c r="C806" s="20">
        <v>0.32356344395546599</v>
      </c>
      <c r="D806" s="21">
        <v>3.36673568500904</v>
      </c>
      <c r="E806" s="21">
        <v>-16.975183072409202</v>
      </c>
      <c r="F806" s="21">
        <v>1.77264343632924</v>
      </c>
      <c r="G806" s="21">
        <v>-0.51854471417985704</v>
      </c>
    </row>
    <row r="807" spans="1:7" x14ac:dyDescent="0.25">
      <c r="A807" s="8">
        <v>798</v>
      </c>
      <c r="B807" s="20">
        <v>17.193388100248701</v>
      </c>
      <c r="C807" s="20">
        <v>3.7589206944742299</v>
      </c>
      <c r="D807" s="21">
        <v>2.9177121870303702</v>
      </c>
      <c r="E807" s="21">
        <v>-15.7914529048796</v>
      </c>
      <c r="F807" s="21">
        <v>6.0075987643064899</v>
      </c>
      <c r="G807" s="21">
        <v>-0.185725196306777</v>
      </c>
    </row>
    <row r="808" spans="1:7" x14ac:dyDescent="0.25">
      <c r="A808" s="8">
        <v>799</v>
      </c>
      <c r="B808" s="20">
        <v>5.3514022084413604</v>
      </c>
      <c r="C808" s="20">
        <v>3.0350899687044599</v>
      </c>
      <c r="D808" s="21">
        <v>4.9127298286803098</v>
      </c>
      <c r="E808" s="21">
        <v>11.6293487375733</v>
      </c>
      <c r="F808" s="21">
        <v>1.7571208692584299</v>
      </c>
      <c r="G808" s="21">
        <v>3.2640151476274299</v>
      </c>
    </row>
    <row r="809" spans="1:7" x14ac:dyDescent="0.25">
      <c r="A809" s="8">
        <v>800</v>
      </c>
      <c r="B809" s="20">
        <v>9.5157237260063994</v>
      </c>
      <c r="C809" s="20">
        <v>1.4309977842617001</v>
      </c>
      <c r="D809" s="21">
        <v>7.4306098862411503</v>
      </c>
      <c r="E809" s="21">
        <v>-1.1574957652161499</v>
      </c>
      <c r="F809" s="21">
        <v>0.78058621152250696</v>
      </c>
      <c r="G809" s="21">
        <v>-4.7838306772641204</v>
      </c>
    </row>
    <row r="810" spans="1:7" x14ac:dyDescent="0.25">
      <c r="A810" s="8">
        <v>801</v>
      </c>
      <c r="B810" s="20">
        <v>-2.8401589964077001</v>
      </c>
      <c r="C810" s="20">
        <v>1.3759241874168</v>
      </c>
      <c r="D810" s="21">
        <v>0.86851187234307603</v>
      </c>
      <c r="E810" s="21">
        <v>-3.8802557817760901</v>
      </c>
      <c r="F810" s="21">
        <v>-7.6161772127724996</v>
      </c>
      <c r="G810" s="21">
        <v>-6.09606452103578</v>
      </c>
    </row>
    <row r="811" spans="1:7" x14ac:dyDescent="0.25">
      <c r="A811" s="8">
        <v>802</v>
      </c>
      <c r="B811" s="20">
        <v>-7.9145890718640199</v>
      </c>
      <c r="C811" s="20">
        <v>2.9216780488641199</v>
      </c>
      <c r="D811" s="21">
        <v>4.7219133626241803</v>
      </c>
      <c r="E811" s="21">
        <v>12.859523514857599</v>
      </c>
      <c r="F811" s="21">
        <v>-0.52542982963671703</v>
      </c>
      <c r="G811" s="21">
        <v>11.068124566996101</v>
      </c>
    </row>
    <row r="812" spans="1:7" x14ac:dyDescent="0.25">
      <c r="A812" s="8">
        <v>803</v>
      </c>
      <c r="B812" s="20">
        <v>3.54940800646194</v>
      </c>
      <c r="C812" s="20">
        <v>5.6667159107270697</v>
      </c>
      <c r="D812" s="21">
        <v>0.58094967616566595</v>
      </c>
      <c r="E812" s="21">
        <v>-8.8670505762447291</v>
      </c>
      <c r="F812" s="21">
        <v>5.0599844617538103</v>
      </c>
      <c r="G812" s="21">
        <v>2.44853075923099</v>
      </c>
    </row>
    <row r="813" spans="1:7" x14ac:dyDescent="0.25">
      <c r="A813" s="8">
        <v>804</v>
      </c>
      <c r="B813" s="20">
        <v>3.5507766122342401</v>
      </c>
      <c r="C813" s="20">
        <v>-1.2325437507527599</v>
      </c>
      <c r="D813" s="21">
        <v>3.0308856106330899</v>
      </c>
      <c r="E813" s="21">
        <v>-19.334100053428799</v>
      </c>
      <c r="F813" s="21">
        <v>-2.4263082683141701</v>
      </c>
      <c r="G813" s="21">
        <v>18.581054542693401</v>
      </c>
    </row>
    <row r="814" spans="1:7" x14ac:dyDescent="0.25">
      <c r="A814" s="8">
        <v>805</v>
      </c>
      <c r="B814" s="20">
        <v>-0.13954922127767699</v>
      </c>
      <c r="C814" s="20">
        <v>-2.2133572640194599</v>
      </c>
      <c r="D814" s="21">
        <v>14.3363128830653</v>
      </c>
      <c r="E814" s="21">
        <v>-4.6537384424143102</v>
      </c>
      <c r="F814" s="21">
        <v>-17.3253425874261</v>
      </c>
      <c r="G814" s="21">
        <v>10.4739417855663</v>
      </c>
    </row>
    <row r="815" spans="1:7" x14ac:dyDescent="0.25">
      <c r="A815" s="8">
        <v>806</v>
      </c>
      <c r="B815" s="20">
        <v>7.5733486755262502</v>
      </c>
      <c r="C815" s="20">
        <v>-2.1593872069688298</v>
      </c>
      <c r="D815" s="21">
        <v>0.55437569217179605</v>
      </c>
      <c r="E815" s="21">
        <v>2.5372843383543899</v>
      </c>
      <c r="F815" s="21">
        <v>-0.272892458342754</v>
      </c>
      <c r="G815" s="21">
        <v>6.8675438358425396</v>
      </c>
    </row>
    <row r="816" spans="1:7" x14ac:dyDescent="0.25">
      <c r="A816" s="8">
        <v>807</v>
      </c>
      <c r="B816" s="20">
        <v>16.880076869779199</v>
      </c>
      <c r="C816" s="20">
        <v>-1.1982800141311101</v>
      </c>
      <c r="D816" s="21">
        <v>9.8772557813224893</v>
      </c>
      <c r="E816" s="21">
        <v>16.525787365591</v>
      </c>
      <c r="F816" s="21">
        <v>7.4325942474205497</v>
      </c>
      <c r="G816" s="21">
        <v>-4.5969987789836901</v>
      </c>
    </row>
    <row r="817" spans="1:7" x14ac:dyDescent="0.25">
      <c r="A817" s="8">
        <v>808</v>
      </c>
      <c r="B817" s="20">
        <v>-5.4360122670429796</v>
      </c>
      <c r="C817" s="20">
        <v>0.69277484496045005</v>
      </c>
      <c r="D817" s="21">
        <v>8.0097891763825206</v>
      </c>
      <c r="E817" s="21">
        <v>-17.950859857774599</v>
      </c>
      <c r="F817" s="21">
        <v>22.036501348227901</v>
      </c>
      <c r="G817" s="21">
        <v>1.6755620561701801</v>
      </c>
    </row>
    <row r="818" spans="1:7" x14ac:dyDescent="0.25">
      <c r="A818" s="8">
        <v>809</v>
      </c>
      <c r="B818" s="20">
        <v>-8.3429032975060302</v>
      </c>
      <c r="C818" s="20">
        <v>-4.9275170994469599</v>
      </c>
      <c r="D818" s="21">
        <v>7.96984240754953</v>
      </c>
      <c r="E818" s="21">
        <v>-28.999063885232299</v>
      </c>
      <c r="F818" s="21">
        <v>-6.4483356122681501</v>
      </c>
      <c r="G818" s="21">
        <v>1.02600614298332</v>
      </c>
    </row>
    <row r="819" spans="1:7" x14ac:dyDescent="0.25">
      <c r="A819" s="8">
        <v>810</v>
      </c>
      <c r="B819" s="20">
        <v>-5.1566453000935102</v>
      </c>
      <c r="C819" s="20">
        <v>-3.1874096122408502</v>
      </c>
      <c r="D819" s="21">
        <v>6.75559329879193</v>
      </c>
      <c r="E819" s="21">
        <v>27.2353528354719</v>
      </c>
      <c r="F819" s="21">
        <v>10.3388920628325</v>
      </c>
      <c r="G819" s="21">
        <v>9.1339143475221594</v>
      </c>
    </row>
    <row r="820" spans="1:7" x14ac:dyDescent="0.25">
      <c r="A820" s="8">
        <v>811</v>
      </c>
      <c r="B820" s="20">
        <v>-0.71671999123129704</v>
      </c>
      <c r="C820" s="20">
        <v>-6.3282139268277504</v>
      </c>
      <c r="D820" s="21">
        <v>8.7365373831126103</v>
      </c>
      <c r="E820" s="21">
        <v>-10.858293108767301</v>
      </c>
      <c r="F820" s="21">
        <v>-0.36028427602944801</v>
      </c>
      <c r="G820" s="21">
        <v>-4.3937318964555097</v>
      </c>
    </row>
    <row r="821" spans="1:7" x14ac:dyDescent="0.25">
      <c r="A821" s="8">
        <v>812</v>
      </c>
      <c r="B821" s="20">
        <v>1.9459858843523601</v>
      </c>
      <c r="C821" s="20">
        <v>5.3095876301919596</v>
      </c>
      <c r="D821" s="21">
        <v>12.4787681386409</v>
      </c>
      <c r="E821" s="21">
        <v>-21.655126872751101</v>
      </c>
      <c r="F821" s="21">
        <v>-10.3047961641245</v>
      </c>
      <c r="G821" s="21">
        <v>-9.7746475444447896</v>
      </c>
    </row>
    <row r="822" spans="1:7" x14ac:dyDescent="0.25">
      <c r="A822" s="8">
        <v>813</v>
      </c>
      <c r="B822" s="20">
        <v>14.4038313253184</v>
      </c>
      <c r="C822" s="20">
        <v>0.55168110242601298</v>
      </c>
      <c r="D822" s="21">
        <v>1.7882078304514999</v>
      </c>
      <c r="E822" s="21">
        <v>10.4703181260934</v>
      </c>
      <c r="F822" s="21">
        <v>-10.3852167193048</v>
      </c>
      <c r="G822" s="21">
        <v>5.9789642192857704</v>
      </c>
    </row>
    <row r="823" spans="1:7" x14ac:dyDescent="0.25">
      <c r="A823" s="8">
        <v>814</v>
      </c>
      <c r="B823" s="20">
        <v>-3.45397352555818</v>
      </c>
      <c r="C823" s="20">
        <v>-2.5928883204352702</v>
      </c>
      <c r="D823" s="21">
        <v>0.67172280249764904</v>
      </c>
      <c r="E823" s="21">
        <v>-7.6614235908572503</v>
      </c>
      <c r="F823" s="21">
        <v>9.8057300017324796</v>
      </c>
      <c r="G823" s="21">
        <v>6.12266239185562</v>
      </c>
    </row>
    <row r="824" spans="1:7" x14ac:dyDescent="0.25">
      <c r="A824" s="8">
        <v>815</v>
      </c>
      <c r="B824" s="20">
        <v>21.904164411399599</v>
      </c>
      <c r="C824" s="20">
        <v>-13.647768062456</v>
      </c>
      <c r="D824" s="21">
        <v>7.5621924450650004</v>
      </c>
      <c r="E824" s="21">
        <v>11.656544611593599</v>
      </c>
      <c r="F824" s="21">
        <v>8.4335745383296707</v>
      </c>
      <c r="G824" s="21">
        <v>7.0754596118703903</v>
      </c>
    </row>
    <row r="825" spans="1:7" x14ac:dyDescent="0.25">
      <c r="A825" s="8">
        <v>816</v>
      </c>
      <c r="B825" s="20">
        <v>8.4277809158256307</v>
      </c>
      <c r="C825" s="20">
        <v>0.48397543920311797</v>
      </c>
      <c r="D825" s="21">
        <v>8.4402064235215697</v>
      </c>
      <c r="E825" s="21">
        <v>2.2901419735626698</v>
      </c>
      <c r="F825" s="21">
        <v>-3.5462140494415602</v>
      </c>
      <c r="G825" s="21">
        <v>5.8500084385584703</v>
      </c>
    </row>
    <row r="826" spans="1:7" x14ac:dyDescent="0.25">
      <c r="A826" s="8">
        <v>817</v>
      </c>
      <c r="B826" s="20">
        <v>-13.4228227794544</v>
      </c>
      <c r="C826" s="20">
        <v>-0.76000134981740497</v>
      </c>
      <c r="D826" s="21">
        <v>5.1978159806762196</v>
      </c>
      <c r="E826" s="21">
        <v>15.5445458254068</v>
      </c>
      <c r="F826" s="21">
        <v>-2.15539114986561</v>
      </c>
      <c r="G826" s="21">
        <v>12.6369902386239</v>
      </c>
    </row>
    <row r="827" spans="1:7" x14ac:dyDescent="0.25">
      <c r="A827" s="8">
        <v>818</v>
      </c>
      <c r="B827" s="20">
        <v>-1.5265771632981899</v>
      </c>
      <c r="C827" s="20">
        <v>5.5997153027528297</v>
      </c>
      <c r="D827" s="21">
        <v>0.13106640910683201</v>
      </c>
      <c r="E827" s="21">
        <v>-34.977610478400102</v>
      </c>
      <c r="F827" s="21">
        <v>-9.4465110053069701</v>
      </c>
      <c r="G827" s="21">
        <v>7.4356564136044403</v>
      </c>
    </row>
    <row r="828" spans="1:7" x14ac:dyDescent="0.25">
      <c r="A828" s="8">
        <v>819</v>
      </c>
      <c r="B828" s="20">
        <v>4.2468088283741698</v>
      </c>
      <c r="C828" s="20">
        <v>0.93110568723098497</v>
      </c>
      <c r="D828" s="21">
        <v>26.383955604421701</v>
      </c>
      <c r="E828" s="21">
        <v>15.209420942552001</v>
      </c>
      <c r="F828" s="21">
        <v>5.3471371986122298</v>
      </c>
      <c r="G828" s="21">
        <v>2.7469577839359198</v>
      </c>
    </row>
    <row r="829" spans="1:7" x14ac:dyDescent="0.25">
      <c r="A829" s="8">
        <v>820</v>
      </c>
      <c r="B829" s="20">
        <v>-9.1027013541060402</v>
      </c>
      <c r="C829" s="20">
        <v>0.73508148603088896</v>
      </c>
      <c r="D829" s="21">
        <v>1.4835269502408099</v>
      </c>
      <c r="E829" s="21">
        <v>-25.689918578713201</v>
      </c>
      <c r="F829" s="21">
        <v>-2.4959428684030001</v>
      </c>
      <c r="G829" s="21">
        <v>-5.3621553259024699</v>
      </c>
    </row>
    <row r="830" spans="1:7" x14ac:dyDescent="0.25">
      <c r="A830" s="8">
        <v>821</v>
      </c>
      <c r="B830" s="20">
        <v>2.6623098585270899</v>
      </c>
      <c r="C830" s="20">
        <v>-3.4560127729461301</v>
      </c>
      <c r="D830" s="21">
        <v>1.76283490216422</v>
      </c>
      <c r="E830" s="21">
        <v>-28.322998067603599</v>
      </c>
      <c r="F830" s="21">
        <v>-7.6734481128148904</v>
      </c>
      <c r="G830" s="21">
        <v>0.219711946325683</v>
      </c>
    </row>
    <row r="831" spans="1:7" x14ac:dyDescent="0.25">
      <c r="A831" s="8">
        <v>822</v>
      </c>
      <c r="B831" s="20">
        <v>15.409644360245901</v>
      </c>
      <c r="C831" s="20">
        <v>-1.64335004131661</v>
      </c>
      <c r="D831" s="21">
        <v>1.68711436617379</v>
      </c>
      <c r="E831" s="21">
        <v>-2.8675696838729299</v>
      </c>
      <c r="F831" s="21">
        <v>-1.79297023979299E-2</v>
      </c>
      <c r="G831" s="21">
        <v>7.2980861165913904</v>
      </c>
    </row>
    <row r="832" spans="1:7" x14ac:dyDescent="0.25">
      <c r="A832" s="8">
        <v>823</v>
      </c>
      <c r="B832" s="20">
        <v>0.30380281332752301</v>
      </c>
      <c r="C832" s="20">
        <v>3.21145829100247</v>
      </c>
      <c r="D832" s="21">
        <v>1.63552056174216</v>
      </c>
      <c r="E832" s="21">
        <v>9.4786019483854709</v>
      </c>
      <c r="F832" s="21">
        <v>9.2842945152587593</v>
      </c>
      <c r="G832" s="21">
        <v>0.72827880111225496</v>
      </c>
    </row>
    <row r="833" spans="1:7" x14ac:dyDescent="0.25">
      <c r="A833" s="8">
        <v>824</v>
      </c>
      <c r="B833" s="20">
        <v>1.94031582370889</v>
      </c>
      <c r="C833" s="20">
        <v>6.3027995584912899</v>
      </c>
      <c r="D833" s="21">
        <v>30.613911145886</v>
      </c>
      <c r="E833" s="21">
        <v>-20.7801935846052</v>
      </c>
      <c r="F833" s="21">
        <v>5.2109287868604603</v>
      </c>
      <c r="G833" s="21">
        <v>-6.50132262405634</v>
      </c>
    </row>
    <row r="834" spans="1:7" x14ac:dyDescent="0.25">
      <c r="A834" s="8">
        <v>825</v>
      </c>
      <c r="B834" s="20">
        <v>14.519925236153</v>
      </c>
      <c r="C834" s="20">
        <v>-7.2277860971103598</v>
      </c>
      <c r="D834" s="21">
        <v>4.6773022714166297</v>
      </c>
      <c r="E834" s="21">
        <v>9.3744535639004294</v>
      </c>
      <c r="F834" s="21">
        <v>-12.487702610972301</v>
      </c>
      <c r="G834" s="21">
        <v>2.7926004755399298</v>
      </c>
    </row>
    <row r="835" spans="1:7" x14ac:dyDescent="0.25">
      <c r="A835" s="8">
        <v>826</v>
      </c>
      <c r="B835" s="20">
        <v>-5.9075463874280496</v>
      </c>
      <c r="C835" s="20">
        <v>-0.27802230301043301</v>
      </c>
      <c r="D835" s="21">
        <v>0.69078220784175903</v>
      </c>
      <c r="E835" s="21">
        <v>-17.506444643068701</v>
      </c>
      <c r="F835" s="21">
        <v>-0.99651486686959301</v>
      </c>
      <c r="G835" s="21">
        <v>11.371070602278101</v>
      </c>
    </row>
    <row r="836" spans="1:7" x14ac:dyDescent="0.25">
      <c r="A836" s="8">
        <v>827</v>
      </c>
      <c r="B836" s="20">
        <v>11.210049143001999</v>
      </c>
      <c r="C836" s="20">
        <v>0.82125894050821302</v>
      </c>
      <c r="D836" s="21">
        <v>4.6308996435927101</v>
      </c>
      <c r="E836" s="21">
        <v>12.4378621213722</v>
      </c>
      <c r="F836" s="21">
        <v>-3.5008664475447802</v>
      </c>
      <c r="G836" s="21">
        <v>-2.6310607777630102</v>
      </c>
    </row>
    <row r="837" spans="1:7" x14ac:dyDescent="0.25">
      <c r="A837" s="8">
        <v>828</v>
      </c>
      <c r="B837" s="20">
        <v>9.7015730202650907</v>
      </c>
      <c r="C837" s="20">
        <v>-2.33489311168199</v>
      </c>
      <c r="D837" s="21">
        <v>1.1701765752073801</v>
      </c>
      <c r="E837" s="21">
        <v>2.1313365584011601</v>
      </c>
      <c r="F837" s="21">
        <v>-1.8852582890120599</v>
      </c>
      <c r="G837" s="21">
        <v>10.8422795309886</v>
      </c>
    </row>
    <row r="838" spans="1:7" x14ac:dyDescent="0.25">
      <c r="A838" s="8">
        <v>829</v>
      </c>
      <c r="B838" s="20">
        <v>-23.222639522334401</v>
      </c>
      <c r="C838" s="20">
        <v>-10.6373211760384</v>
      </c>
      <c r="D838" s="21">
        <v>1.0252391885327199</v>
      </c>
      <c r="E838" s="21">
        <v>-21.686075042544601</v>
      </c>
      <c r="F838" s="21">
        <v>-1.2061113952133899</v>
      </c>
      <c r="G838" s="21">
        <v>7.5262391103532401E-3</v>
      </c>
    </row>
    <row r="839" spans="1:7" x14ac:dyDescent="0.25">
      <c r="A839" s="8">
        <v>830</v>
      </c>
      <c r="B839" s="20">
        <v>-6.9157009342546703</v>
      </c>
      <c r="C839" s="20">
        <v>-8.5469935225540592</v>
      </c>
      <c r="D839" s="21">
        <v>1.8466572240010599</v>
      </c>
      <c r="E839" s="21">
        <v>15.987321450023099</v>
      </c>
      <c r="F839" s="21">
        <v>0.50014623603477204</v>
      </c>
      <c r="G839" s="21">
        <v>5.6554227580848702</v>
      </c>
    </row>
    <row r="840" spans="1:7" x14ac:dyDescent="0.25">
      <c r="A840" s="8">
        <v>831</v>
      </c>
      <c r="B840" s="20">
        <v>-1.0884417421375401</v>
      </c>
      <c r="C840" s="20">
        <v>-4.0180052196209202</v>
      </c>
      <c r="D840" s="21">
        <v>3.3720761664101899</v>
      </c>
      <c r="E840" s="21">
        <v>7.0296151148285801</v>
      </c>
      <c r="F840" s="21">
        <v>15.344500373619701</v>
      </c>
      <c r="G840" s="21">
        <v>6.7378900380420301</v>
      </c>
    </row>
    <row r="841" spans="1:7" x14ac:dyDescent="0.25">
      <c r="A841" s="8">
        <v>832</v>
      </c>
      <c r="B841" s="20">
        <v>-0.22435140890704899</v>
      </c>
      <c r="C841" s="20">
        <v>-3.1703276223058201</v>
      </c>
      <c r="D841" s="21">
        <v>8.5986544524022701</v>
      </c>
      <c r="E841" s="21">
        <v>7.3671455782998301</v>
      </c>
      <c r="F841" s="21">
        <v>11.861115933609399</v>
      </c>
      <c r="G841" s="21">
        <v>0.188828701510417</v>
      </c>
    </row>
    <row r="842" spans="1:7" x14ac:dyDescent="0.25">
      <c r="A842" s="8">
        <v>833</v>
      </c>
      <c r="B842" s="20">
        <v>5.6311837022769797</v>
      </c>
      <c r="C842" s="20">
        <v>1.57608021924398</v>
      </c>
      <c r="D842" s="21">
        <v>10.5404246961333</v>
      </c>
      <c r="E842" s="21">
        <v>22.2089995258589</v>
      </c>
      <c r="F842" s="21">
        <v>5.0440663578425697</v>
      </c>
      <c r="G842" s="21">
        <v>-4.1031050808651104</v>
      </c>
    </row>
    <row r="843" spans="1:7" x14ac:dyDescent="0.25">
      <c r="A843" s="8">
        <v>834</v>
      </c>
      <c r="B843" s="20">
        <v>6.3972010350246302</v>
      </c>
      <c r="C843" s="20">
        <v>-9.0035323956469195</v>
      </c>
      <c r="D843" s="21">
        <v>2.04266721641295</v>
      </c>
      <c r="E843" s="21">
        <v>-14.3476511529463</v>
      </c>
      <c r="F843" s="21">
        <v>-11.0996709002434</v>
      </c>
      <c r="G843" s="21">
        <v>5.7497981549884303</v>
      </c>
    </row>
    <row r="844" spans="1:7" x14ac:dyDescent="0.25">
      <c r="A844" s="8">
        <v>835</v>
      </c>
      <c r="B844" s="20">
        <v>15.8409485026461</v>
      </c>
      <c r="C844" s="20">
        <v>-2.9984643312582602</v>
      </c>
      <c r="D844" s="21">
        <v>0.26561531005461497</v>
      </c>
      <c r="E844" s="21">
        <v>3.55607302430177</v>
      </c>
      <c r="F844" s="21">
        <v>-2.3656023353096201</v>
      </c>
      <c r="G844" s="21">
        <v>6.9106120839845904</v>
      </c>
    </row>
    <row r="845" spans="1:7" x14ac:dyDescent="0.25">
      <c r="A845" s="8">
        <v>836</v>
      </c>
      <c r="B845" s="20">
        <v>14.7667758804401</v>
      </c>
      <c r="C845" s="20">
        <v>0.47312615078828602</v>
      </c>
      <c r="D845" s="21">
        <v>5.5821003197728896</v>
      </c>
      <c r="E845" s="21">
        <v>-3.4691182795709499</v>
      </c>
      <c r="F845" s="21">
        <v>2.65260120862433</v>
      </c>
      <c r="G845" s="21">
        <v>7.1440500984012996</v>
      </c>
    </row>
    <row r="846" spans="1:7" x14ac:dyDescent="0.25">
      <c r="A846" s="8">
        <v>837</v>
      </c>
      <c r="B846" s="20">
        <v>-11.0417874110745</v>
      </c>
      <c r="C846" s="20">
        <v>4.2014841852930704</v>
      </c>
      <c r="D846" s="21">
        <v>0.75034841107190298</v>
      </c>
      <c r="E846" s="21">
        <v>-30.566811521992399</v>
      </c>
      <c r="F846" s="21">
        <v>3.5699912439851</v>
      </c>
      <c r="G846" s="21">
        <v>1.8353513542131601</v>
      </c>
    </row>
    <row r="847" spans="1:7" x14ac:dyDescent="0.25">
      <c r="A847" s="8">
        <v>838</v>
      </c>
      <c r="B847" s="20">
        <v>-1.26910564613906</v>
      </c>
      <c r="C847" s="20">
        <v>3.06875065719679</v>
      </c>
      <c r="D847" s="21">
        <v>3.05096718789531</v>
      </c>
      <c r="E847" s="21">
        <v>23.784013574710102</v>
      </c>
      <c r="F847" s="21">
        <v>2.4882166420376701</v>
      </c>
      <c r="G847" s="21">
        <v>-12.3707619624267</v>
      </c>
    </row>
    <row r="848" spans="1:7" x14ac:dyDescent="0.25">
      <c r="A848" s="8">
        <v>839</v>
      </c>
      <c r="B848" s="20">
        <v>0.155799487351131</v>
      </c>
      <c r="C848" s="20">
        <v>9.7911103456150901</v>
      </c>
      <c r="D848" s="21">
        <v>0.54790758717582799</v>
      </c>
      <c r="E848" s="21">
        <v>1.94876411000468</v>
      </c>
      <c r="F848" s="21">
        <v>-2.20116782243639</v>
      </c>
      <c r="G848" s="21">
        <v>6.5674327204048701</v>
      </c>
    </row>
    <row r="849" spans="1:7" x14ac:dyDescent="0.25">
      <c r="A849" s="8">
        <v>840</v>
      </c>
      <c r="B849" s="20">
        <v>-14.9395871645075</v>
      </c>
      <c r="C849" s="20">
        <v>0.78851524743707102</v>
      </c>
      <c r="D849" s="21">
        <v>6.5366692031367997</v>
      </c>
      <c r="E849" s="21">
        <v>-18.522024380312399</v>
      </c>
      <c r="F849" s="21">
        <v>3.6876753801337898</v>
      </c>
      <c r="G849" s="21">
        <v>-1.5550045231184799</v>
      </c>
    </row>
    <row r="850" spans="1:7" x14ac:dyDescent="0.25">
      <c r="A850" s="8">
        <v>841</v>
      </c>
      <c r="B850" s="20">
        <v>-9.5499053563204601</v>
      </c>
      <c r="C850" s="20">
        <v>-9.7197950369043902</v>
      </c>
      <c r="D850" s="21">
        <v>0.74491222337802399</v>
      </c>
      <c r="E850" s="21">
        <v>17.060870156812801</v>
      </c>
      <c r="F850" s="21">
        <v>-6.5533744063225798</v>
      </c>
      <c r="G850" s="21">
        <v>8.9101937828475908</v>
      </c>
    </row>
    <row r="851" spans="1:7" x14ac:dyDescent="0.25">
      <c r="A851" s="8">
        <v>842</v>
      </c>
      <c r="B851" s="20">
        <v>-13.2531789974927</v>
      </c>
      <c r="C851" s="20">
        <v>5.3517882997778496</v>
      </c>
      <c r="D851" s="21">
        <v>1.82350905709433</v>
      </c>
      <c r="E851" s="21">
        <v>-10.6579131829224</v>
      </c>
      <c r="F851" s="21">
        <v>0.50555885042648196</v>
      </c>
      <c r="G851" s="21">
        <v>-0.82194997036554895</v>
      </c>
    </row>
    <row r="852" spans="1:7" x14ac:dyDescent="0.25">
      <c r="A852" s="8">
        <v>843</v>
      </c>
      <c r="B852" s="20">
        <v>7.24046319612932</v>
      </c>
      <c r="C852" s="20">
        <v>3.6077550423731601</v>
      </c>
      <c r="D852" s="21">
        <v>6.1468534562830204</v>
      </c>
      <c r="E852" s="21">
        <v>4.0311421374502698</v>
      </c>
      <c r="F852" s="21">
        <v>9.04690997915095</v>
      </c>
      <c r="G852" s="21">
        <v>-5.1865613459348197</v>
      </c>
    </row>
    <row r="853" spans="1:7" x14ac:dyDescent="0.25">
      <c r="A853" s="8">
        <v>844</v>
      </c>
      <c r="B853" s="20">
        <v>9.3425737477039004</v>
      </c>
      <c r="C853" s="20">
        <v>-8.5866827119385203</v>
      </c>
      <c r="D853" s="21">
        <v>1.27759682777141</v>
      </c>
      <c r="E853" s="21">
        <v>1.0858829649269099</v>
      </c>
      <c r="F853" s="21">
        <v>2.4664333018992699</v>
      </c>
      <c r="G853" s="21">
        <v>-4.1636518506684901</v>
      </c>
    </row>
    <row r="854" spans="1:7" x14ac:dyDescent="0.25">
      <c r="A854" s="8">
        <v>845</v>
      </c>
      <c r="B854" s="20">
        <v>2.4167670685405001</v>
      </c>
      <c r="C854" s="20">
        <v>2.15597360182436</v>
      </c>
      <c r="D854" s="21">
        <v>2.5328723013657699</v>
      </c>
      <c r="E854" s="21">
        <v>-14.790579326582</v>
      </c>
      <c r="F854" s="21">
        <v>-6.4938125480162503</v>
      </c>
      <c r="G854" s="21">
        <v>9.7928065687862897</v>
      </c>
    </row>
    <row r="855" spans="1:7" x14ac:dyDescent="0.25">
      <c r="A855" s="8">
        <v>846</v>
      </c>
      <c r="B855" s="20">
        <v>1.5985797629732901</v>
      </c>
      <c r="C855" s="20">
        <v>-3.1722644847324402</v>
      </c>
      <c r="D855" s="21">
        <v>0.81151777240154599</v>
      </c>
      <c r="E855" s="21">
        <v>-9.9272845064415698</v>
      </c>
      <c r="F855" s="21">
        <v>-8.3259405832370792</v>
      </c>
      <c r="G855" s="21">
        <v>3.9706281728252</v>
      </c>
    </row>
    <row r="856" spans="1:7" x14ac:dyDescent="0.25">
      <c r="A856" s="8">
        <v>847</v>
      </c>
      <c r="B856" s="20">
        <v>5.71580677220126</v>
      </c>
      <c r="C856" s="20">
        <v>7.9464364808157502</v>
      </c>
      <c r="D856" s="21">
        <v>0.53706480952103697</v>
      </c>
      <c r="E856" s="21">
        <v>10.612713872938301</v>
      </c>
      <c r="F856" s="21">
        <v>0.31676837489849802</v>
      </c>
      <c r="G856" s="21">
        <v>8.0538282480757299</v>
      </c>
    </row>
    <row r="857" spans="1:7" x14ac:dyDescent="0.25">
      <c r="A857" s="8">
        <v>848</v>
      </c>
      <c r="B857" s="20">
        <v>-3.6693810880262498</v>
      </c>
      <c r="C857" s="20">
        <v>0.33621306894769099</v>
      </c>
      <c r="D857" s="21">
        <v>2.88934449696603</v>
      </c>
      <c r="E857" s="21">
        <v>9.2970364139541708</v>
      </c>
      <c r="F857" s="21">
        <v>-4.6382598070330499</v>
      </c>
      <c r="G857" s="21">
        <v>-5.8751788087797401</v>
      </c>
    </row>
    <row r="858" spans="1:7" x14ac:dyDescent="0.25">
      <c r="A858" s="8">
        <v>849</v>
      </c>
      <c r="B858" s="20">
        <v>21.669484820303602</v>
      </c>
      <c r="C858" s="20">
        <v>0.74504734240100001</v>
      </c>
      <c r="D858" s="21">
        <v>4.0063903452033696</v>
      </c>
      <c r="E858" s="21">
        <v>-15.4246841248527</v>
      </c>
      <c r="F858" s="21">
        <v>-7.3181251576896997</v>
      </c>
      <c r="G858" s="21">
        <v>-2.0862757205698599</v>
      </c>
    </row>
    <row r="859" spans="1:7" x14ac:dyDescent="0.25">
      <c r="A859" s="8">
        <v>850</v>
      </c>
      <c r="B859" s="20">
        <v>12.229150194286801</v>
      </c>
      <c r="C859" s="20">
        <v>5.6441740086987098</v>
      </c>
      <c r="D859" s="21">
        <v>1.3204843161922399</v>
      </c>
      <c r="E859" s="21">
        <v>1.5589693897742201</v>
      </c>
      <c r="F859" s="21">
        <v>-8.9836100543637603</v>
      </c>
      <c r="G859" s="21">
        <v>-0.29884242850924903</v>
      </c>
    </row>
    <row r="860" spans="1:7" x14ac:dyDescent="0.25">
      <c r="A860" s="8">
        <v>851</v>
      </c>
      <c r="B860" s="20">
        <v>-5.6273070876656304</v>
      </c>
      <c r="C860" s="20">
        <v>2.8204438392587599</v>
      </c>
      <c r="D860" s="21">
        <v>6.8033157179431099</v>
      </c>
      <c r="E860" s="21">
        <v>-17.882464879706301</v>
      </c>
      <c r="F860" s="21">
        <v>-7.9083791825467902</v>
      </c>
      <c r="G860" s="21">
        <v>6.51656548921334</v>
      </c>
    </row>
    <row r="861" spans="1:7" x14ac:dyDescent="0.25">
      <c r="A861" s="8">
        <v>852</v>
      </c>
      <c r="B861" s="20">
        <v>1.09661584770372</v>
      </c>
      <c r="C861" s="20">
        <v>4.3629884926794196</v>
      </c>
      <c r="D861" s="21">
        <v>4.5196689398577199</v>
      </c>
      <c r="E861" s="21">
        <v>3.10858438944594</v>
      </c>
      <c r="F861" s="21">
        <v>-1.89999399302345</v>
      </c>
      <c r="G861" s="21">
        <v>2.9599677716710402</v>
      </c>
    </row>
    <row r="862" spans="1:7" x14ac:dyDescent="0.25">
      <c r="A862" s="8">
        <v>853</v>
      </c>
      <c r="B862" s="20">
        <v>-9.7620224967264004</v>
      </c>
      <c r="C862" s="20">
        <v>3.9205741903465601</v>
      </c>
      <c r="D862" s="21">
        <v>1.05314685993559</v>
      </c>
      <c r="E862" s="21">
        <v>8.2787671905093791</v>
      </c>
      <c r="F862" s="21">
        <v>-6.5274951862356696</v>
      </c>
      <c r="G862" s="21">
        <v>10.5979980040402</v>
      </c>
    </row>
    <row r="863" spans="1:7" x14ac:dyDescent="0.25">
      <c r="A863" s="8">
        <v>854</v>
      </c>
      <c r="B863" s="20">
        <v>0.40921285997464202</v>
      </c>
      <c r="C863" s="20">
        <v>-0.69006443176244103</v>
      </c>
      <c r="D863" s="21">
        <v>11.8172247125369</v>
      </c>
      <c r="E863" s="21">
        <v>-7.6599438778887503</v>
      </c>
      <c r="F863" s="21">
        <v>-2.0211185142537298</v>
      </c>
      <c r="G863" s="21">
        <v>3.1159914628952099</v>
      </c>
    </row>
    <row r="864" spans="1:7" x14ac:dyDescent="0.25">
      <c r="A864" s="8">
        <v>855</v>
      </c>
      <c r="B864" s="20">
        <v>7.1869841651189903</v>
      </c>
      <c r="C864" s="20">
        <v>-4.1753331865173999</v>
      </c>
      <c r="D864" s="21">
        <v>4.9139150399065299</v>
      </c>
      <c r="E864" s="21">
        <v>6.6117087499530297E-2</v>
      </c>
      <c r="F864" s="21">
        <v>-4.8277117879483002</v>
      </c>
      <c r="G864" s="21">
        <v>1.14873797635926</v>
      </c>
    </row>
    <row r="865" spans="1:7" x14ac:dyDescent="0.25">
      <c r="A865" s="8">
        <v>856</v>
      </c>
      <c r="B865" s="20">
        <v>-18.987060226245902</v>
      </c>
      <c r="C865" s="20">
        <v>-6.4629549859446298</v>
      </c>
      <c r="D865" s="21">
        <v>0.36923016908809903</v>
      </c>
      <c r="E865" s="21">
        <v>9.5087317039891293</v>
      </c>
      <c r="F865" s="21">
        <v>-4.0234561965447799</v>
      </c>
      <c r="G865" s="21">
        <v>7.3696971504507598</v>
      </c>
    </row>
    <row r="866" spans="1:7" x14ac:dyDescent="0.25">
      <c r="A866" s="8">
        <v>857</v>
      </c>
      <c r="B866" s="20">
        <v>11.726786211658601</v>
      </c>
      <c r="C866" s="20">
        <v>-1.2918965437192</v>
      </c>
      <c r="D866" s="21">
        <v>17.0944063076562</v>
      </c>
      <c r="E866" s="21">
        <v>2.4004386415975101</v>
      </c>
      <c r="F866" s="21">
        <v>1.6507879093096101</v>
      </c>
      <c r="G866" s="21">
        <v>7.5354399630388702</v>
      </c>
    </row>
    <row r="867" spans="1:7" x14ac:dyDescent="0.25">
      <c r="A867" s="8">
        <v>858</v>
      </c>
      <c r="B867" s="20">
        <v>-1.5514783487269801</v>
      </c>
      <c r="C867" s="20">
        <v>6.5196098247596996</v>
      </c>
      <c r="D867" s="21">
        <v>2.9141951088905298</v>
      </c>
      <c r="E867" s="21">
        <v>-11.473765014407199</v>
      </c>
      <c r="F867" s="21">
        <v>8.0633377681000997</v>
      </c>
      <c r="G867" s="21">
        <v>-5.0569083300681701</v>
      </c>
    </row>
    <row r="868" spans="1:7" x14ac:dyDescent="0.25">
      <c r="A868" s="8">
        <v>859</v>
      </c>
      <c r="B868" s="20">
        <v>10.1206918320604</v>
      </c>
      <c r="C868" s="20">
        <v>3.1483836631084499</v>
      </c>
      <c r="D868" s="21">
        <v>10.7730972694686</v>
      </c>
      <c r="E868" s="21">
        <v>-20.5162513325158</v>
      </c>
      <c r="F868" s="21">
        <v>-5.9847550515349601</v>
      </c>
      <c r="G868" s="21">
        <v>5.9070665623093701</v>
      </c>
    </row>
    <row r="869" spans="1:7" x14ac:dyDescent="0.25">
      <c r="A869" s="8">
        <v>860</v>
      </c>
      <c r="B869" s="20">
        <v>-15.4377334785479</v>
      </c>
      <c r="C869" s="20">
        <v>0.19098664812794999</v>
      </c>
      <c r="D869" s="21">
        <v>0.43908967597954501</v>
      </c>
      <c r="E869" s="21">
        <v>14.326039097887501</v>
      </c>
      <c r="F869" s="21">
        <v>6.9307999489813996</v>
      </c>
      <c r="G869" s="21">
        <v>7.0989873837740101</v>
      </c>
    </row>
    <row r="870" spans="1:7" x14ac:dyDescent="0.25">
      <c r="A870" s="8">
        <v>861</v>
      </c>
      <c r="B870" s="20">
        <v>2.6260385953435499</v>
      </c>
      <c r="C870" s="20">
        <v>-7.8660575476274502E-2</v>
      </c>
      <c r="D870" s="21">
        <v>6.5671969469610501</v>
      </c>
      <c r="E870" s="21">
        <v>8.9814051060164104</v>
      </c>
      <c r="F870" s="21">
        <v>-0.93500189217632101</v>
      </c>
      <c r="G870" s="21">
        <v>-6.9588075730937096</v>
      </c>
    </row>
    <row r="871" spans="1:7" x14ac:dyDescent="0.25">
      <c r="A871" s="8">
        <v>862</v>
      </c>
      <c r="B871" s="20">
        <v>-4.5927515749909196</v>
      </c>
      <c r="C871" s="20">
        <v>0.99959573640282495</v>
      </c>
      <c r="D871" s="21">
        <v>3.7193643717322198</v>
      </c>
      <c r="E871" s="21">
        <v>-0.89598677639223601</v>
      </c>
      <c r="F871" s="21">
        <v>-5.4091004363141302</v>
      </c>
      <c r="G871" s="21">
        <v>-1.37211491901465</v>
      </c>
    </row>
    <row r="872" spans="1:7" x14ac:dyDescent="0.25">
      <c r="A872" s="8">
        <v>863</v>
      </c>
      <c r="B872" s="20">
        <v>-7.3170194597651204</v>
      </c>
      <c r="C872" s="20">
        <v>-3.2057824033679001</v>
      </c>
      <c r="D872" s="21">
        <v>2.23589649552421</v>
      </c>
      <c r="E872" s="21">
        <v>-17.642189141234201</v>
      </c>
      <c r="F872" s="21">
        <v>1.68726627087683</v>
      </c>
      <c r="G872" s="21">
        <v>-3.22216961473179</v>
      </c>
    </row>
    <row r="873" spans="1:7" x14ac:dyDescent="0.25">
      <c r="A873" s="8">
        <v>864</v>
      </c>
      <c r="B873" s="20">
        <v>-9.9388984307677397</v>
      </c>
      <c r="C873" s="20">
        <v>-0.86503301130019805</v>
      </c>
      <c r="D873" s="21">
        <v>40.842654988325002</v>
      </c>
      <c r="E873" s="21">
        <v>-3.8379262362173399</v>
      </c>
      <c r="F873" s="21">
        <v>27.8012104559424</v>
      </c>
      <c r="G873" s="21">
        <v>9.5694163730019906</v>
      </c>
    </row>
    <row r="874" spans="1:7" x14ac:dyDescent="0.25">
      <c r="A874" s="8">
        <v>865</v>
      </c>
      <c r="B874" s="20">
        <v>-0.475941568760333</v>
      </c>
      <c r="C874" s="20">
        <v>0.88111306978714099</v>
      </c>
      <c r="D874" s="21">
        <v>5.5583609592965697</v>
      </c>
      <c r="E874" s="21">
        <v>-12.6917255069317</v>
      </c>
      <c r="F874" s="21">
        <v>4.00329981495819</v>
      </c>
      <c r="G874" s="21">
        <v>0.52168263305498197</v>
      </c>
    </row>
    <row r="875" spans="1:7" x14ac:dyDescent="0.25">
      <c r="A875" s="8">
        <v>866</v>
      </c>
      <c r="B875" s="20">
        <v>4.7003882453429204</v>
      </c>
      <c r="C875" s="20">
        <v>-1.83527560542288</v>
      </c>
      <c r="D875" s="21">
        <v>1.1958139778041199</v>
      </c>
      <c r="E875" s="21">
        <v>-12.780285384147099</v>
      </c>
      <c r="F875" s="21">
        <v>-3.1147783993160201</v>
      </c>
      <c r="G875" s="21">
        <v>-10.390682703484201</v>
      </c>
    </row>
    <row r="876" spans="1:7" x14ac:dyDescent="0.25">
      <c r="A876" s="8">
        <v>867</v>
      </c>
      <c r="B876" s="20">
        <v>-14.3716806734425</v>
      </c>
      <c r="C876" s="20">
        <v>6.3907646338360804</v>
      </c>
      <c r="D876" s="21">
        <v>2.9732884855638799</v>
      </c>
      <c r="E876" s="21">
        <v>-7.5093015240145196</v>
      </c>
      <c r="F876" s="21">
        <v>3.2285329456346599</v>
      </c>
      <c r="G876" s="21">
        <v>-1.7069952070985801</v>
      </c>
    </row>
    <row r="877" spans="1:7" x14ac:dyDescent="0.25">
      <c r="A877" s="8">
        <v>868</v>
      </c>
      <c r="B877" s="20">
        <v>2.2456727939107002</v>
      </c>
      <c r="C877" s="20">
        <v>2.0453715829527699</v>
      </c>
      <c r="D877" s="21">
        <v>10.2889385467249</v>
      </c>
      <c r="E877" s="21">
        <v>-2.8794055374402099</v>
      </c>
      <c r="F877" s="21">
        <v>-10.818538329725801</v>
      </c>
      <c r="G877" s="21">
        <v>8.8638775097385096</v>
      </c>
    </row>
    <row r="878" spans="1:7" x14ac:dyDescent="0.25">
      <c r="A878" s="8">
        <v>869</v>
      </c>
      <c r="B878" s="20">
        <v>-1.2650056522500199</v>
      </c>
      <c r="C878" s="20">
        <v>-1.1901922138129399</v>
      </c>
      <c r="D878" s="21">
        <v>7.1358474361223898</v>
      </c>
      <c r="E878" s="21">
        <v>-1.65659242211744</v>
      </c>
      <c r="F878" s="21">
        <v>0.46454088828442403</v>
      </c>
      <c r="G878" s="21">
        <v>-3.32772322218942</v>
      </c>
    </row>
    <row r="879" spans="1:7" x14ac:dyDescent="0.25">
      <c r="A879" s="8">
        <v>870</v>
      </c>
      <c r="B879" s="20">
        <v>-5.9012350639162499</v>
      </c>
      <c r="C879" s="20">
        <v>-2.75749808902428</v>
      </c>
      <c r="D879" s="21">
        <v>8.0276143848559105</v>
      </c>
      <c r="E879" s="21">
        <v>-7.7147827721405404</v>
      </c>
      <c r="F879" s="21">
        <v>-9.7103380269274204</v>
      </c>
      <c r="G879" s="21">
        <v>-6.7391974984013299</v>
      </c>
    </row>
    <row r="880" spans="1:7" x14ac:dyDescent="0.25">
      <c r="A880" s="8">
        <v>871</v>
      </c>
      <c r="B880" s="20">
        <v>-18.409169125254898</v>
      </c>
      <c r="C880" s="20">
        <v>-3.4123405609223903E-2</v>
      </c>
      <c r="D880" s="21">
        <v>7.7996845199826801</v>
      </c>
      <c r="E880" s="21">
        <v>8.0169723723870003</v>
      </c>
      <c r="F880" s="21">
        <v>-5.9386125045087299</v>
      </c>
      <c r="G880" s="21">
        <v>0.93897277165654602</v>
      </c>
    </row>
    <row r="881" spans="1:7" x14ac:dyDescent="0.25">
      <c r="A881" s="8">
        <v>872</v>
      </c>
      <c r="B881" s="20">
        <v>18.752027654580601</v>
      </c>
      <c r="C881" s="20">
        <v>3.88680279536712</v>
      </c>
      <c r="D881" s="21">
        <v>0.50506535907869299</v>
      </c>
      <c r="E881" s="21">
        <v>-15.094497078080201</v>
      </c>
      <c r="F881" s="21">
        <v>1.1856713785600601</v>
      </c>
      <c r="G881" s="21">
        <v>4.6752631288060904</v>
      </c>
    </row>
    <row r="882" spans="1:7" x14ac:dyDescent="0.25">
      <c r="A882" s="8">
        <v>873</v>
      </c>
      <c r="B882" s="20">
        <v>-13.1813093412248</v>
      </c>
      <c r="C882" s="20">
        <v>-0.900507398260873</v>
      </c>
      <c r="D882" s="21">
        <v>0.51143271998350404</v>
      </c>
      <c r="E882" s="21">
        <v>-2.4179412277127401</v>
      </c>
      <c r="F882" s="21">
        <v>0.49803743581820398</v>
      </c>
      <c r="G882" s="21">
        <v>-5.8061006605424703</v>
      </c>
    </row>
    <row r="883" spans="1:7" x14ac:dyDescent="0.25">
      <c r="A883" s="8">
        <v>874</v>
      </c>
      <c r="B883" s="20">
        <v>0.82509325342648099</v>
      </c>
      <c r="C883" s="20">
        <v>-2.9702891604892101</v>
      </c>
      <c r="D883" s="21">
        <v>2.8435155528471099</v>
      </c>
      <c r="E883" s="21">
        <v>-28.138212203525001</v>
      </c>
      <c r="F883" s="21">
        <v>10.928168888019201</v>
      </c>
      <c r="G883" s="21">
        <v>1.08587101925143</v>
      </c>
    </row>
    <row r="884" spans="1:7" x14ac:dyDescent="0.25">
      <c r="A884" s="8">
        <v>875</v>
      </c>
      <c r="B884" s="20">
        <v>-10.8444788224914</v>
      </c>
      <c r="C884" s="20">
        <v>-3.0842280947777798</v>
      </c>
      <c r="D884" s="21">
        <v>3.4671681959994598</v>
      </c>
      <c r="E884" s="21">
        <v>-5.6018001774411399</v>
      </c>
      <c r="F884" s="21">
        <v>1.39171515720327</v>
      </c>
      <c r="G884" s="21">
        <v>-3.25817276018044</v>
      </c>
    </row>
    <row r="885" spans="1:7" x14ac:dyDescent="0.25">
      <c r="A885" s="8">
        <v>876</v>
      </c>
      <c r="B885" s="20">
        <v>6.7982959630786697</v>
      </c>
      <c r="C885" s="20">
        <v>-3.0285791230499899</v>
      </c>
      <c r="D885" s="21">
        <v>1.4653709177986201</v>
      </c>
      <c r="E885" s="21">
        <v>-10.279240269966399</v>
      </c>
      <c r="F885" s="21">
        <v>-7.4097126125851203</v>
      </c>
      <c r="G885" s="21">
        <v>5.5640064476952498</v>
      </c>
    </row>
    <row r="886" spans="1:7" x14ac:dyDescent="0.25">
      <c r="A886" s="8">
        <v>877</v>
      </c>
      <c r="B886" s="20">
        <v>-1.5413041408957</v>
      </c>
      <c r="C886" s="20">
        <v>3.7207844352459398</v>
      </c>
      <c r="D886" s="21">
        <v>1.0684308163274101</v>
      </c>
      <c r="E886" s="21">
        <v>16.9862341705009</v>
      </c>
      <c r="F886" s="21">
        <v>30.826381802799101</v>
      </c>
      <c r="G886" s="21">
        <v>4.45705697312395</v>
      </c>
    </row>
    <row r="887" spans="1:7" x14ac:dyDescent="0.25">
      <c r="A887" s="8">
        <v>878</v>
      </c>
      <c r="B887" s="20">
        <v>3.4494956148814802</v>
      </c>
      <c r="C887" s="20">
        <v>0.31184205022923001</v>
      </c>
      <c r="D887" s="21">
        <v>1.8350772769207799</v>
      </c>
      <c r="E887" s="21">
        <v>-12.845481673853399</v>
      </c>
      <c r="F887" s="21">
        <v>-18.2817572413874</v>
      </c>
      <c r="G887" s="21">
        <v>-0.32783087743665501</v>
      </c>
    </row>
    <row r="888" spans="1:7" x14ac:dyDescent="0.25">
      <c r="A888" s="8">
        <v>879</v>
      </c>
      <c r="B888" s="20">
        <v>2.27652971910591</v>
      </c>
      <c r="C888" s="20">
        <v>10.735916747362801</v>
      </c>
      <c r="D888" s="21">
        <v>0.52321889884123696</v>
      </c>
      <c r="E888" s="21">
        <v>24.285081724239198</v>
      </c>
      <c r="F888" s="21">
        <v>-16.970085531593998</v>
      </c>
      <c r="G888" s="21">
        <v>-5.2053702583942796</v>
      </c>
    </row>
    <row r="889" spans="1:7" x14ac:dyDescent="0.25">
      <c r="A889" s="8">
        <v>880</v>
      </c>
      <c r="B889" s="20">
        <v>-0.53441040086675196</v>
      </c>
      <c r="C889" s="20">
        <v>-2.4849513852302301</v>
      </c>
      <c r="D889" s="21">
        <v>13.2293971019767</v>
      </c>
      <c r="E889" s="21">
        <v>1.8720381265972299</v>
      </c>
      <c r="F889" s="21">
        <v>-19.120254589868601</v>
      </c>
      <c r="G889" s="21">
        <v>-6.0467333863433499</v>
      </c>
    </row>
    <row r="890" spans="1:7" x14ac:dyDescent="0.25">
      <c r="A890" s="8">
        <v>881</v>
      </c>
      <c r="B890" s="20">
        <v>-11.718772522339799</v>
      </c>
      <c r="C890" s="20">
        <v>4.8972715620301903</v>
      </c>
      <c r="D890" s="21">
        <v>1.2106801602820501</v>
      </c>
      <c r="E890" s="21">
        <v>-23.4369670333095</v>
      </c>
      <c r="F890" s="21">
        <v>0.90758077990978603</v>
      </c>
      <c r="G890" s="21">
        <v>-5.78904224630607</v>
      </c>
    </row>
    <row r="891" spans="1:7" x14ac:dyDescent="0.25">
      <c r="A891" s="8">
        <v>882</v>
      </c>
      <c r="B891" s="20">
        <v>12.983851748847499</v>
      </c>
      <c r="C891" s="20">
        <v>-2.3450971908522802</v>
      </c>
      <c r="D891" s="21">
        <v>7.8014033423858704</v>
      </c>
      <c r="E891" s="21">
        <v>21.534997435652301</v>
      </c>
      <c r="F891" s="21">
        <v>1.5732344612551401</v>
      </c>
      <c r="G891" s="21">
        <v>-8.5072928908307901</v>
      </c>
    </row>
    <row r="892" spans="1:7" x14ac:dyDescent="0.25">
      <c r="A892" s="8">
        <v>883</v>
      </c>
      <c r="B892" s="20">
        <v>-12.195942637201</v>
      </c>
      <c r="C892" s="20">
        <v>-3.8808880665459902</v>
      </c>
      <c r="D892" s="21">
        <v>5.2077615711827399</v>
      </c>
      <c r="E892" s="21">
        <v>-6.2409903736753698</v>
      </c>
      <c r="F892" s="21">
        <v>6.9100056168166599</v>
      </c>
      <c r="G892" s="21">
        <v>-0.50223045034859104</v>
      </c>
    </row>
    <row r="893" spans="1:7" x14ac:dyDescent="0.25">
      <c r="A893" s="8">
        <v>884</v>
      </c>
      <c r="B893" s="20">
        <v>-9.1752890162571195</v>
      </c>
      <c r="C893" s="20">
        <v>-4.4473233957260199</v>
      </c>
      <c r="D893" s="21">
        <v>13.6796220327928</v>
      </c>
      <c r="E893" s="21">
        <v>-2.9252331712171902</v>
      </c>
      <c r="F893" s="21">
        <v>1.4827876155762401</v>
      </c>
      <c r="G893" s="21">
        <v>0.53863717707535896</v>
      </c>
    </row>
    <row r="894" spans="1:7" x14ac:dyDescent="0.25">
      <c r="A894" s="8">
        <v>885</v>
      </c>
      <c r="B894" s="20">
        <v>-1.2609401085803</v>
      </c>
      <c r="C894" s="20">
        <v>-1.9801106788087001E-2</v>
      </c>
      <c r="D894" s="21">
        <v>9.8723932582574392</v>
      </c>
      <c r="E894" s="21">
        <v>26.361133971848801</v>
      </c>
      <c r="F894" s="21">
        <v>12.5449347608329</v>
      </c>
      <c r="G894" s="21">
        <v>-0.897630584679594</v>
      </c>
    </row>
    <row r="895" spans="1:7" x14ac:dyDescent="0.25">
      <c r="A895" s="8">
        <v>886</v>
      </c>
      <c r="B895" s="20">
        <v>2.87315612154674</v>
      </c>
      <c r="C895" s="20">
        <v>1.6269685396248901</v>
      </c>
      <c r="D895" s="21">
        <v>7.3022957146054299</v>
      </c>
      <c r="E895" s="21">
        <v>-12.4824716756731</v>
      </c>
      <c r="F895" s="21">
        <v>8.2156063882986192</v>
      </c>
      <c r="G895" s="21">
        <v>12.4871926990047</v>
      </c>
    </row>
    <row r="896" spans="1:7" x14ac:dyDescent="0.25">
      <c r="A896" s="8">
        <v>887</v>
      </c>
      <c r="B896" s="20">
        <v>-7.76331880836723</v>
      </c>
      <c r="C896" s="20">
        <v>0.59747745123263396</v>
      </c>
      <c r="D896" s="21">
        <v>2.60365163058274</v>
      </c>
      <c r="E896" s="21">
        <v>0.17812738210662901</v>
      </c>
      <c r="F896" s="21">
        <v>-7.3131256565311702</v>
      </c>
      <c r="G896" s="21">
        <v>2.0937686342065001</v>
      </c>
    </row>
    <row r="897" spans="1:7" x14ac:dyDescent="0.25">
      <c r="A897" s="8">
        <v>888</v>
      </c>
      <c r="B897" s="20">
        <v>-8.4917413223840104</v>
      </c>
      <c r="C897" s="20">
        <v>9.9860405678406092</v>
      </c>
      <c r="D897" s="21">
        <v>2.7808578258986598</v>
      </c>
      <c r="E897" s="21">
        <v>-20.3295810236331</v>
      </c>
      <c r="F897" s="21">
        <v>-4.4151225682564803</v>
      </c>
      <c r="G897" s="21">
        <v>5.6759277743793604</v>
      </c>
    </row>
    <row r="898" spans="1:7" x14ac:dyDescent="0.25">
      <c r="A898" s="8">
        <v>889</v>
      </c>
      <c r="B898" s="20">
        <v>-7.8139082525056303</v>
      </c>
      <c r="C898" s="20">
        <v>5.1472265715552403</v>
      </c>
      <c r="D898" s="21">
        <v>5.7405000920785501</v>
      </c>
      <c r="E898" s="21">
        <v>-1.0614372943496699</v>
      </c>
      <c r="F898" s="21">
        <v>-6.0077337952867502</v>
      </c>
      <c r="G898" s="21">
        <v>3.7394689692669298</v>
      </c>
    </row>
    <row r="899" spans="1:7" x14ac:dyDescent="0.25">
      <c r="A899" s="8">
        <v>890</v>
      </c>
      <c r="B899" s="20">
        <v>-20.318911878024899</v>
      </c>
      <c r="C899" s="20">
        <v>-0.68902038483127004</v>
      </c>
      <c r="D899" s="21">
        <v>2.7428899870725498</v>
      </c>
      <c r="E899" s="21">
        <v>-32.462994582337998</v>
      </c>
      <c r="F899" s="21">
        <v>-2.4224656734431802</v>
      </c>
      <c r="G899" s="21">
        <v>2.4186058155402099</v>
      </c>
    </row>
    <row r="900" spans="1:7" x14ac:dyDescent="0.25">
      <c r="A900" s="8">
        <v>891</v>
      </c>
      <c r="B900" s="20">
        <v>-10.094704097979999</v>
      </c>
      <c r="C900" s="20">
        <v>-0.29368139141938598</v>
      </c>
      <c r="D900" s="21">
        <v>1.8352728302999399</v>
      </c>
      <c r="E900" s="21">
        <v>-3.2872243683624802</v>
      </c>
      <c r="F900" s="21">
        <v>3.4676155468563898</v>
      </c>
      <c r="G900" s="21">
        <v>-4.9469141186523</v>
      </c>
    </row>
    <row r="901" spans="1:7" x14ac:dyDescent="0.25">
      <c r="A901" s="8">
        <v>892</v>
      </c>
      <c r="B901" s="20">
        <v>6.1387935383536103</v>
      </c>
      <c r="C901" s="20">
        <v>-1.1098049282351099</v>
      </c>
      <c r="D901" s="21">
        <v>11.410048011196499</v>
      </c>
      <c r="E901" s="21">
        <v>2.13621156647927</v>
      </c>
      <c r="F901" s="21">
        <v>7.2290245414040903</v>
      </c>
      <c r="G901" s="21">
        <v>-3.1380155440504498</v>
      </c>
    </row>
    <row r="902" spans="1:7" x14ac:dyDescent="0.25">
      <c r="A902" s="8">
        <v>893</v>
      </c>
      <c r="B902" s="20">
        <v>-9.2680418270508493</v>
      </c>
      <c r="C902" s="20">
        <v>-1.4392242579758601</v>
      </c>
      <c r="D902" s="21">
        <v>6.1254375490583097</v>
      </c>
      <c r="E902" s="21">
        <v>4.6365294354064401</v>
      </c>
      <c r="F902" s="21">
        <v>-5.7642295062899196</v>
      </c>
      <c r="G902" s="21">
        <v>2.8561317421584</v>
      </c>
    </row>
    <row r="903" spans="1:7" x14ac:dyDescent="0.25">
      <c r="A903" s="8">
        <v>894</v>
      </c>
      <c r="B903" s="20">
        <v>-4.8672223101829397</v>
      </c>
      <c r="C903" s="20">
        <v>2.0976314135731098</v>
      </c>
      <c r="D903" s="21">
        <v>2.3629780596023999</v>
      </c>
      <c r="E903" s="21">
        <v>-16.977378051322201</v>
      </c>
      <c r="F903" s="21">
        <v>11.7829640082767</v>
      </c>
      <c r="G903" s="21">
        <v>3.44124084122025</v>
      </c>
    </row>
    <row r="904" spans="1:7" x14ac:dyDescent="0.25">
      <c r="A904" s="8">
        <v>895</v>
      </c>
      <c r="B904" s="20">
        <v>-12.605254828200501</v>
      </c>
      <c r="C904" s="20">
        <v>3.9071391373285498</v>
      </c>
      <c r="D904" s="21">
        <v>0.51039877902479402</v>
      </c>
      <c r="E904" s="21">
        <v>-0.614096445054092</v>
      </c>
      <c r="F904" s="21">
        <v>-14.358013185352601</v>
      </c>
      <c r="G904" s="21">
        <v>5.6935702954196099</v>
      </c>
    </row>
    <row r="905" spans="1:7" x14ac:dyDescent="0.25">
      <c r="A905" s="8">
        <v>896</v>
      </c>
      <c r="B905" s="20">
        <v>-10.863332901874101</v>
      </c>
      <c r="C905" s="20">
        <v>0.14327422390507699</v>
      </c>
      <c r="D905" s="21">
        <v>8.0813708321916096</v>
      </c>
      <c r="E905" s="21">
        <v>-22.759831908155501</v>
      </c>
      <c r="F905" s="21">
        <v>7.3864131527046899</v>
      </c>
      <c r="G905" s="21">
        <v>7.4746177238719502</v>
      </c>
    </row>
    <row r="906" spans="1:7" x14ac:dyDescent="0.25">
      <c r="A906" s="8">
        <v>897</v>
      </c>
      <c r="B906" s="20">
        <v>4.9720152090231302</v>
      </c>
      <c r="C906" s="20">
        <v>4.0513099903039702</v>
      </c>
      <c r="D906" s="21">
        <v>1.1325124243242499</v>
      </c>
      <c r="E906" s="21">
        <v>4.4283642836172703</v>
      </c>
      <c r="F906" s="21">
        <v>-23.284840664250702</v>
      </c>
      <c r="G906" s="21">
        <v>-9.1435914286894207</v>
      </c>
    </row>
    <row r="907" spans="1:7" x14ac:dyDescent="0.25">
      <c r="A907" s="8">
        <v>898</v>
      </c>
      <c r="B907" s="20">
        <v>0.78262057256795003</v>
      </c>
      <c r="C907" s="20">
        <v>5.6619666755346501</v>
      </c>
      <c r="D907" s="21">
        <v>1.28286667014388</v>
      </c>
      <c r="E907" s="21">
        <v>-17.468542845766699</v>
      </c>
      <c r="F907" s="21">
        <v>9.7677525000263898</v>
      </c>
      <c r="G907" s="21">
        <v>-4.7077254012576297</v>
      </c>
    </row>
    <row r="908" spans="1:7" x14ac:dyDescent="0.25">
      <c r="A908" s="8">
        <v>899</v>
      </c>
      <c r="B908" s="20">
        <v>12.4306538251042</v>
      </c>
      <c r="C908" s="20">
        <v>-6.72484282817548</v>
      </c>
      <c r="D908" s="21">
        <v>0.88585812446133705</v>
      </c>
      <c r="E908" s="21">
        <v>-1.92921025471817</v>
      </c>
      <c r="F908" s="21">
        <v>-8.3711559784146896</v>
      </c>
      <c r="G908" s="21">
        <v>-0.76602482374455105</v>
      </c>
    </row>
    <row r="909" spans="1:7" x14ac:dyDescent="0.25">
      <c r="A909" s="8">
        <v>900</v>
      </c>
      <c r="B909" s="20">
        <v>8.10838231930361</v>
      </c>
      <c r="C909" s="20">
        <v>-7.5805109877399701</v>
      </c>
      <c r="D909" s="21">
        <v>0.25830681337918798</v>
      </c>
      <c r="E909" s="21">
        <v>2.4810455390009198</v>
      </c>
      <c r="F909" s="21">
        <v>-0.37797051478548299</v>
      </c>
      <c r="G909" s="21">
        <v>2.7720107878598901</v>
      </c>
    </row>
    <row r="910" spans="1:7" x14ac:dyDescent="0.25">
      <c r="A910" s="8">
        <v>901</v>
      </c>
      <c r="B910" s="20">
        <v>-4.5439524041597998</v>
      </c>
      <c r="C910" s="20">
        <v>1.7452581503851301</v>
      </c>
      <c r="D910" s="21">
        <v>23.545276251305701</v>
      </c>
      <c r="E910" s="21">
        <v>-18.0062219968855</v>
      </c>
      <c r="F910" s="21">
        <v>-8.47085374385024</v>
      </c>
      <c r="G910" s="21">
        <v>-7.2471140764144204</v>
      </c>
    </row>
    <row r="911" spans="1:7" x14ac:dyDescent="0.25">
      <c r="A911" s="8">
        <v>902</v>
      </c>
      <c r="B911" s="20">
        <v>3.7707069381499001</v>
      </c>
      <c r="C911" s="20">
        <v>-9.30351104936409</v>
      </c>
      <c r="D911" s="21">
        <v>2.2418612738333299</v>
      </c>
      <c r="E911" s="21">
        <v>-18.307365815847</v>
      </c>
      <c r="F911" s="21">
        <v>2.45124822023707</v>
      </c>
      <c r="G911" s="21">
        <v>-2.9879638836095999</v>
      </c>
    </row>
    <row r="912" spans="1:7" x14ac:dyDescent="0.25">
      <c r="A912" s="8">
        <v>903</v>
      </c>
      <c r="B912" s="20">
        <v>-23.023373957736698</v>
      </c>
      <c r="C912" s="20">
        <v>0.69626397386796102</v>
      </c>
      <c r="D912" s="21">
        <v>16.398095301577399</v>
      </c>
      <c r="E912" s="21">
        <v>17.2190634080915</v>
      </c>
      <c r="F912" s="21">
        <v>8.3639817022453098</v>
      </c>
      <c r="G912" s="21">
        <v>2.5562976310999002</v>
      </c>
    </row>
    <row r="913" spans="1:7" x14ac:dyDescent="0.25">
      <c r="A913" s="8">
        <v>904</v>
      </c>
      <c r="B913" s="20">
        <v>8.5816358913443995</v>
      </c>
      <c r="C913" s="20">
        <v>0.93821187991232402</v>
      </c>
      <c r="D913" s="21">
        <v>0.42732967032667302</v>
      </c>
      <c r="E913" s="21">
        <v>-6.5013693201162903</v>
      </c>
      <c r="F913" s="21">
        <v>7.51925923331844</v>
      </c>
      <c r="G913" s="21">
        <v>-4.49732468415064</v>
      </c>
    </row>
    <row r="914" spans="1:7" x14ac:dyDescent="0.25">
      <c r="A914" s="8">
        <v>905</v>
      </c>
      <c r="B914" s="20">
        <v>14.652879837896901</v>
      </c>
      <c r="C914" s="20">
        <v>-3.9174314883278298</v>
      </c>
      <c r="D914" s="21">
        <v>1.7774665140697501</v>
      </c>
      <c r="E914" s="21">
        <v>-21.448945953867501</v>
      </c>
      <c r="F914" s="21">
        <v>-12.403398569676799</v>
      </c>
      <c r="G914" s="21">
        <v>2.24785964553711</v>
      </c>
    </row>
    <row r="915" spans="1:7" x14ac:dyDescent="0.25">
      <c r="A915" s="8">
        <v>906</v>
      </c>
      <c r="B915" s="20">
        <v>2.7315396646975199</v>
      </c>
      <c r="C915" s="20">
        <v>-0.60921110650869703</v>
      </c>
      <c r="D915" s="21">
        <v>2.4406054670533299</v>
      </c>
      <c r="E915" s="21">
        <v>-17.781179151528999</v>
      </c>
      <c r="F915" s="21">
        <v>-0.16312609005224099</v>
      </c>
      <c r="G915" s="21">
        <v>4.9000784227493401</v>
      </c>
    </row>
    <row r="916" spans="1:7" x14ac:dyDescent="0.25">
      <c r="A916" s="8">
        <v>907</v>
      </c>
      <c r="B916" s="20">
        <v>5.7652875793236902</v>
      </c>
      <c r="C916" s="20">
        <v>2.89727018330291</v>
      </c>
      <c r="D916" s="21">
        <v>6.9426805980521298</v>
      </c>
      <c r="E916" s="21">
        <v>7.1357632064319301</v>
      </c>
      <c r="F916" s="21">
        <v>-14.2177944530383</v>
      </c>
      <c r="G916" s="21">
        <v>-10.6031859561828</v>
      </c>
    </row>
    <row r="917" spans="1:7" x14ac:dyDescent="0.25">
      <c r="A917" s="8">
        <v>908</v>
      </c>
      <c r="B917" s="20">
        <v>14.515589203069799</v>
      </c>
      <c r="C917" s="20">
        <v>1.86828111993785</v>
      </c>
      <c r="D917" s="21">
        <v>1.30392176175762</v>
      </c>
      <c r="E917" s="21">
        <v>16.137009024417999</v>
      </c>
      <c r="F917" s="21">
        <v>17.538962958950801</v>
      </c>
      <c r="G917" s="21">
        <v>1.4667049734779001</v>
      </c>
    </row>
    <row r="918" spans="1:7" x14ac:dyDescent="0.25">
      <c r="A918" s="8">
        <v>909</v>
      </c>
      <c r="B918" s="20">
        <v>5.70151880455174</v>
      </c>
      <c r="C918" s="20">
        <v>0.15655379661475799</v>
      </c>
      <c r="D918" s="21">
        <v>0.330818347267754</v>
      </c>
      <c r="E918" s="21">
        <v>37.016764065917599</v>
      </c>
      <c r="F918" s="21">
        <v>6.4025032431768603</v>
      </c>
      <c r="G918" s="21">
        <v>8.7411464809683395</v>
      </c>
    </row>
    <row r="919" spans="1:7" x14ac:dyDescent="0.25">
      <c r="A919" s="8">
        <v>910</v>
      </c>
      <c r="B919" s="20">
        <v>10.553396494622</v>
      </c>
      <c r="C919" s="20">
        <v>-5.1523175531971104</v>
      </c>
      <c r="D919" s="21">
        <v>0.55716408068285195</v>
      </c>
      <c r="E919" s="21">
        <v>10.1871277279787</v>
      </c>
      <c r="F919" s="21">
        <v>-11.7076813754288</v>
      </c>
      <c r="G919" s="21">
        <v>-3.9403081399147801</v>
      </c>
    </row>
    <row r="920" spans="1:7" x14ac:dyDescent="0.25">
      <c r="A920" s="8">
        <v>911</v>
      </c>
      <c r="B920" s="20">
        <v>3.85511199937981</v>
      </c>
      <c r="C920" s="20">
        <v>-4.3595689481768698</v>
      </c>
      <c r="D920" s="21">
        <v>3.5949868145236299</v>
      </c>
      <c r="E920" s="21">
        <v>3.4614003330286902</v>
      </c>
      <c r="F920" s="21">
        <v>-9.9549115473318395</v>
      </c>
      <c r="G920" s="21">
        <v>0.86755961910661505</v>
      </c>
    </row>
    <row r="921" spans="1:7" x14ac:dyDescent="0.25">
      <c r="A921" s="8">
        <v>912</v>
      </c>
      <c r="B921" s="20">
        <v>-4.2030299812763801</v>
      </c>
      <c r="C921" s="20">
        <v>-9.9873545232675394</v>
      </c>
      <c r="D921" s="21">
        <v>1.8566130986838401</v>
      </c>
      <c r="E921" s="21">
        <v>0.493204234424372</v>
      </c>
      <c r="F921" s="21">
        <v>2.0590338599114202</v>
      </c>
      <c r="G921" s="21">
        <v>15.625979138666001</v>
      </c>
    </row>
    <row r="922" spans="1:7" x14ac:dyDescent="0.25">
      <c r="A922" s="8">
        <v>913</v>
      </c>
      <c r="B922" s="20">
        <v>-6.8687820778898496</v>
      </c>
      <c r="C922" s="20">
        <v>-0.62077703940587303</v>
      </c>
      <c r="D922" s="21">
        <v>5.2549563490923203</v>
      </c>
      <c r="E922" s="21">
        <v>-0.40123932541137702</v>
      </c>
      <c r="F922" s="21">
        <v>-10.241671024384299</v>
      </c>
      <c r="G922" s="21">
        <v>1.5589545270799801</v>
      </c>
    </row>
    <row r="923" spans="1:7" x14ac:dyDescent="0.25">
      <c r="A923" s="8">
        <v>914</v>
      </c>
      <c r="B923" s="20">
        <v>0.19532456603555201</v>
      </c>
      <c r="C923" s="20">
        <v>-2.2961809612957</v>
      </c>
      <c r="D923" s="21">
        <v>2.4537976583105299</v>
      </c>
      <c r="E923" s="21">
        <v>17.2104692801726</v>
      </c>
      <c r="F923" s="21">
        <v>1.41367366775684</v>
      </c>
      <c r="G923" s="21">
        <v>16.7839425878133</v>
      </c>
    </row>
    <row r="924" spans="1:7" x14ac:dyDescent="0.25">
      <c r="A924" s="8">
        <v>915</v>
      </c>
      <c r="B924" s="20">
        <v>1.7654764963823699</v>
      </c>
      <c r="C924" s="20">
        <v>2.1160083177232099</v>
      </c>
      <c r="D924" s="21">
        <v>1.8316450821415899</v>
      </c>
      <c r="E924" s="21">
        <v>-11.996701850764801</v>
      </c>
      <c r="F924" s="21">
        <v>-0.97800846108450101</v>
      </c>
      <c r="G924" s="21">
        <v>10.401539153553699</v>
      </c>
    </row>
    <row r="925" spans="1:7" x14ac:dyDescent="0.25">
      <c r="A925" s="8">
        <v>916</v>
      </c>
      <c r="B925" s="20">
        <v>-7.6200461091857097</v>
      </c>
      <c r="C925" s="20">
        <v>-3.2874480463826901</v>
      </c>
      <c r="D925" s="21">
        <v>1.4791930669950799</v>
      </c>
      <c r="E925" s="21">
        <v>-12.2917423983359</v>
      </c>
      <c r="F925" s="21">
        <v>-7.1611735837312498</v>
      </c>
      <c r="G925" s="21">
        <v>-3.59474095372906</v>
      </c>
    </row>
    <row r="926" spans="1:7" x14ac:dyDescent="0.25">
      <c r="A926" s="8">
        <v>917</v>
      </c>
      <c r="B926" s="20">
        <v>-9.5969516735336899</v>
      </c>
      <c r="C926" s="20">
        <v>2.7630745090620099</v>
      </c>
      <c r="D926" s="21">
        <v>1.0234434391030001</v>
      </c>
      <c r="E926" s="21">
        <v>-7.2193678495810101</v>
      </c>
      <c r="F926" s="21">
        <v>-1.4742670185657001</v>
      </c>
      <c r="G926" s="21">
        <v>-8.6723412205965609</v>
      </c>
    </row>
    <row r="927" spans="1:7" x14ac:dyDescent="0.25">
      <c r="A927" s="8">
        <v>918</v>
      </c>
      <c r="B927" s="20">
        <v>5.9088732739777203</v>
      </c>
      <c r="C927" s="20">
        <v>3.5456790964529201</v>
      </c>
      <c r="D927" s="21">
        <v>6.3619903313900803</v>
      </c>
      <c r="E927" s="21">
        <v>50.8576075117941</v>
      </c>
      <c r="F927" s="21">
        <v>6.2543061551811201</v>
      </c>
      <c r="G927" s="21">
        <v>-11.623056981643099</v>
      </c>
    </row>
    <row r="928" spans="1:7" x14ac:dyDescent="0.25">
      <c r="A928" s="8">
        <v>919</v>
      </c>
      <c r="B928" s="20">
        <v>-3.6800485273699302</v>
      </c>
      <c r="C928" s="20">
        <v>7.0574793737380501</v>
      </c>
      <c r="D928" s="21">
        <v>0.67173828277133796</v>
      </c>
      <c r="E928" s="21">
        <v>-2.1875533330435699</v>
      </c>
      <c r="F928" s="21">
        <v>-3.7979162242789899</v>
      </c>
      <c r="G928" s="21">
        <v>-1.5637313973673701</v>
      </c>
    </row>
    <row r="929" spans="1:7" x14ac:dyDescent="0.25">
      <c r="A929" s="8">
        <v>920</v>
      </c>
      <c r="B929" s="20">
        <v>-1.02502771586484</v>
      </c>
      <c r="C929" s="20">
        <v>-0.58105910854652698</v>
      </c>
      <c r="D929" s="21">
        <v>2.6886096184895001</v>
      </c>
      <c r="E929" s="21">
        <v>-13.430952795376999</v>
      </c>
      <c r="F929" s="21">
        <v>-0.22301510423269999</v>
      </c>
      <c r="G929" s="21">
        <v>-0.73629367429209502</v>
      </c>
    </row>
    <row r="930" spans="1:7" x14ac:dyDescent="0.25">
      <c r="A930" s="8">
        <v>921</v>
      </c>
      <c r="B930" s="20">
        <v>-12.2540506559424</v>
      </c>
      <c r="C930" s="20">
        <v>2.5635269382924202</v>
      </c>
      <c r="D930" s="21">
        <v>4.0749911941096597</v>
      </c>
      <c r="E930" s="21">
        <v>0.42904237784163202</v>
      </c>
      <c r="F930" s="21">
        <v>10.9728535309191</v>
      </c>
      <c r="G930" s="21">
        <v>-8.1506036698347497</v>
      </c>
    </row>
    <row r="931" spans="1:7" x14ac:dyDescent="0.25">
      <c r="A931" s="8">
        <v>922</v>
      </c>
      <c r="B931" s="20">
        <v>-2.2206905557002998</v>
      </c>
      <c r="C931" s="20">
        <v>-1.13622027128139</v>
      </c>
      <c r="D931" s="21">
        <v>10.2746104757498</v>
      </c>
      <c r="E931" s="21">
        <v>6.3705413667023896</v>
      </c>
      <c r="F931" s="21">
        <v>7.1163767482428897</v>
      </c>
      <c r="G931" s="21">
        <v>-2.9591018292146498</v>
      </c>
    </row>
    <row r="932" spans="1:7" x14ac:dyDescent="0.25">
      <c r="A932" s="8">
        <v>923</v>
      </c>
      <c r="B932" s="20">
        <v>3.95429848790093</v>
      </c>
      <c r="C932" s="20">
        <v>3.9016910976197701</v>
      </c>
      <c r="D932" s="21">
        <v>14.447922110123001</v>
      </c>
      <c r="E932" s="21">
        <v>14.4781426206549</v>
      </c>
      <c r="F932" s="21">
        <v>-7.3827691174129599</v>
      </c>
      <c r="G932" s="21">
        <v>5.3136489499376696</v>
      </c>
    </row>
    <row r="933" spans="1:7" x14ac:dyDescent="0.25">
      <c r="A933" s="8">
        <v>924</v>
      </c>
      <c r="B933" s="20">
        <v>-14.709699982161901</v>
      </c>
      <c r="C933" s="20">
        <v>5.9936094173769296</v>
      </c>
      <c r="D933" s="21">
        <v>0.93372734544435798</v>
      </c>
      <c r="E933" s="21">
        <v>-0.92664857223090402</v>
      </c>
      <c r="F933" s="21">
        <v>-4.4001066947652099</v>
      </c>
      <c r="G933" s="21">
        <v>-1.5055555844764299</v>
      </c>
    </row>
    <row r="934" spans="1:7" x14ac:dyDescent="0.25">
      <c r="A934" s="8">
        <v>925</v>
      </c>
      <c r="B934" s="20">
        <v>23.798953378802501</v>
      </c>
      <c r="C934" s="20">
        <v>5.7657644901869203</v>
      </c>
      <c r="D934" s="21">
        <v>2.0501098639065498</v>
      </c>
      <c r="E934" s="21">
        <v>32.775739623762398</v>
      </c>
      <c r="F934" s="21">
        <v>-6.9622997562193802</v>
      </c>
      <c r="G934" s="21">
        <v>9.6793589761215397</v>
      </c>
    </row>
    <row r="935" spans="1:7" x14ac:dyDescent="0.25">
      <c r="A935" s="8">
        <v>926</v>
      </c>
      <c r="B935" s="20">
        <v>9.5356535942567202</v>
      </c>
      <c r="C935" s="20">
        <v>-2.2915333813663401</v>
      </c>
      <c r="D935" s="21">
        <v>0.25201588918080398</v>
      </c>
      <c r="E935" s="21">
        <v>25.484030373134701</v>
      </c>
      <c r="F935" s="21">
        <v>-5.2516654566419598</v>
      </c>
      <c r="G935" s="21">
        <v>-2.9285280129737301</v>
      </c>
    </row>
    <row r="936" spans="1:7" x14ac:dyDescent="0.25">
      <c r="A936" s="8">
        <v>927</v>
      </c>
      <c r="B936" s="20">
        <v>2.60194041728642</v>
      </c>
      <c r="C936" s="20">
        <v>-8.1557785070910302</v>
      </c>
      <c r="D936" s="21">
        <v>0.60061194364399895</v>
      </c>
      <c r="E936" s="21">
        <v>-5.9054021597034296</v>
      </c>
      <c r="F936" s="21">
        <v>3.4437770790829498</v>
      </c>
      <c r="G936" s="21">
        <v>2.52094438985795</v>
      </c>
    </row>
    <row r="937" spans="1:7" x14ac:dyDescent="0.25">
      <c r="A937" s="8">
        <v>928</v>
      </c>
      <c r="B937" s="20">
        <v>5.6119680003721797</v>
      </c>
      <c r="C937" s="20">
        <v>3.2749169593334502</v>
      </c>
      <c r="D937" s="21">
        <v>0.94000283064477097</v>
      </c>
      <c r="E937" s="21">
        <v>19.4592315833093</v>
      </c>
      <c r="F937" s="21">
        <v>-0.74506032307366299</v>
      </c>
      <c r="G937" s="21">
        <v>10.2101736309813</v>
      </c>
    </row>
    <row r="938" spans="1:7" x14ac:dyDescent="0.25">
      <c r="A938" s="8">
        <v>929</v>
      </c>
      <c r="B938" s="20">
        <v>22.720734902360299</v>
      </c>
      <c r="C938" s="20">
        <v>6.8319664817260604</v>
      </c>
      <c r="D938" s="21">
        <v>3.69544676654575</v>
      </c>
      <c r="E938" s="21">
        <v>-5.8814357537463202</v>
      </c>
      <c r="F938" s="21">
        <v>5.96109387468191</v>
      </c>
      <c r="G938" s="21">
        <v>11.013259175686001</v>
      </c>
    </row>
    <row r="939" spans="1:7" x14ac:dyDescent="0.25">
      <c r="A939" s="8">
        <v>930</v>
      </c>
      <c r="B939" s="20">
        <v>-9.6920974935602793</v>
      </c>
      <c r="C939" s="20">
        <v>-5.3499533541968498</v>
      </c>
      <c r="D939" s="21">
        <v>2.0429414573109099</v>
      </c>
      <c r="E939" s="21">
        <v>29.491203118746199</v>
      </c>
      <c r="F939" s="21">
        <v>5.7066074670007598</v>
      </c>
      <c r="G939" s="21">
        <v>1.8798161533722599</v>
      </c>
    </row>
    <row r="940" spans="1:7" x14ac:dyDescent="0.25">
      <c r="A940" s="8">
        <v>931</v>
      </c>
      <c r="B940" s="20">
        <v>8.3223623523564498</v>
      </c>
      <c r="C940" s="20">
        <v>-2.93088919097741</v>
      </c>
      <c r="D940" s="21">
        <v>15.211044023368199</v>
      </c>
      <c r="E940" s="21">
        <v>-27.744936767467699</v>
      </c>
      <c r="F940" s="21">
        <v>18.570678405057201</v>
      </c>
      <c r="G940" s="21">
        <v>9.0458802099566107</v>
      </c>
    </row>
    <row r="941" spans="1:7" x14ac:dyDescent="0.25">
      <c r="A941" s="8">
        <v>932</v>
      </c>
      <c r="B941" s="20">
        <v>6.6950019171427098</v>
      </c>
      <c r="C941" s="20">
        <v>5.5679553502109602</v>
      </c>
      <c r="D941" s="21">
        <v>2.75688193727557</v>
      </c>
      <c r="E941" s="21">
        <v>19.0474556772432</v>
      </c>
      <c r="F941" s="21">
        <v>7.2221698651119004</v>
      </c>
      <c r="G941" s="21">
        <v>12.2030139112803</v>
      </c>
    </row>
    <row r="942" spans="1:7" x14ac:dyDescent="0.25">
      <c r="A942" s="8">
        <v>933</v>
      </c>
      <c r="B942" s="20">
        <v>5.8648984079009896</v>
      </c>
      <c r="C942" s="20">
        <v>-2.1726912384755699</v>
      </c>
      <c r="D942" s="21">
        <v>4.03365223891144</v>
      </c>
      <c r="E942" s="21">
        <v>-9.3906938399748405</v>
      </c>
      <c r="F942" s="21">
        <v>-7.7483701449596403</v>
      </c>
      <c r="G942" s="21">
        <v>2.2498138443095299</v>
      </c>
    </row>
    <row r="943" spans="1:7" x14ac:dyDescent="0.25">
      <c r="A943" s="8">
        <v>934</v>
      </c>
      <c r="B943" s="20">
        <v>-24.485363188404001</v>
      </c>
      <c r="C943" s="20">
        <v>1.57356528938308</v>
      </c>
      <c r="D943" s="21">
        <v>3.0323344926117501</v>
      </c>
      <c r="E943" s="21">
        <v>-31.062345459844099</v>
      </c>
      <c r="F943" s="21">
        <v>3.1867968021530202</v>
      </c>
      <c r="G943" s="21">
        <v>0.73335769864942801</v>
      </c>
    </row>
    <row r="944" spans="1:7" x14ac:dyDescent="0.25">
      <c r="A944" s="8">
        <v>935</v>
      </c>
      <c r="B944" s="20">
        <v>10.203048713553599</v>
      </c>
      <c r="C944" s="20">
        <v>1.32768113535554</v>
      </c>
      <c r="D944" s="21">
        <v>2.25142631161241</v>
      </c>
      <c r="E944" s="21">
        <v>-17.792652418950901</v>
      </c>
      <c r="F944" s="21">
        <v>-7.6469429930514803</v>
      </c>
      <c r="G944" s="21">
        <v>8.5364034380241396</v>
      </c>
    </row>
    <row r="945" spans="1:7" x14ac:dyDescent="0.25">
      <c r="A945" s="8">
        <v>936</v>
      </c>
      <c r="B945" s="20">
        <v>-13.1290019040175</v>
      </c>
      <c r="C945" s="20">
        <v>-4.3180219361864998</v>
      </c>
      <c r="D945" s="21">
        <v>4.3301311762012098</v>
      </c>
      <c r="E945" s="21">
        <v>-5.8855788443242103</v>
      </c>
      <c r="F945" s="21">
        <v>15.5078778411524</v>
      </c>
      <c r="G945" s="21">
        <v>6.3425865707154099</v>
      </c>
    </row>
    <row r="946" spans="1:7" x14ac:dyDescent="0.25">
      <c r="A946" s="8">
        <v>937</v>
      </c>
      <c r="B946" s="20">
        <v>-0.84893929365114595</v>
      </c>
      <c r="C946" s="20">
        <v>-4.8900989040911904</v>
      </c>
      <c r="D946" s="21">
        <v>4.9020330405864101</v>
      </c>
      <c r="E946" s="21">
        <v>-6.8695756305394102</v>
      </c>
      <c r="F946" s="21">
        <v>-14.2802338137001</v>
      </c>
      <c r="G946" s="21">
        <v>6.2232561136035498</v>
      </c>
    </row>
    <row r="947" spans="1:7" x14ac:dyDescent="0.25">
      <c r="A947" s="8">
        <v>938</v>
      </c>
      <c r="B947" s="20">
        <v>2.1512751105426302</v>
      </c>
      <c r="C947" s="20">
        <v>-1.60316430549188</v>
      </c>
      <c r="D947" s="21">
        <v>4.6872783140294096</v>
      </c>
      <c r="E947" s="21">
        <v>5.45050453266653</v>
      </c>
      <c r="F947" s="21">
        <v>21.8440904317263</v>
      </c>
      <c r="G947" s="21">
        <v>0.45045890983450199</v>
      </c>
    </row>
    <row r="948" spans="1:7" x14ac:dyDescent="0.25">
      <c r="A948" s="8">
        <v>939</v>
      </c>
      <c r="B948" s="20">
        <v>11.9422254146954</v>
      </c>
      <c r="C948" s="20">
        <v>-4.5575332345725101</v>
      </c>
      <c r="D948" s="21">
        <v>0.82349900814814503</v>
      </c>
      <c r="E948" s="21">
        <v>0.74074905775655897</v>
      </c>
      <c r="F948" s="21">
        <v>14.465387919013301</v>
      </c>
      <c r="G948" s="21">
        <v>4.6538063291169598</v>
      </c>
    </row>
    <row r="949" spans="1:7" x14ac:dyDescent="0.25">
      <c r="A949" s="8">
        <v>940</v>
      </c>
      <c r="B949" s="20">
        <v>-10.9627250699554</v>
      </c>
      <c r="C949" s="20">
        <v>-2.00967758532718</v>
      </c>
      <c r="D949" s="21">
        <v>0.66221141110576098</v>
      </c>
      <c r="E949" s="21">
        <v>7.7650096106653503</v>
      </c>
      <c r="F949" s="21">
        <v>12.1352846920143</v>
      </c>
      <c r="G949" s="21">
        <v>-10.52722750347</v>
      </c>
    </row>
    <row r="950" spans="1:7" x14ac:dyDescent="0.25">
      <c r="A950" s="8">
        <v>941</v>
      </c>
      <c r="B950" s="20">
        <v>-15.4566172805844</v>
      </c>
      <c r="C950" s="20">
        <v>0.84312508838500599</v>
      </c>
      <c r="D950" s="21">
        <v>1.6938433033564</v>
      </c>
      <c r="E950" s="21">
        <v>-29.6449213996178</v>
      </c>
      <c r="F950" s="21">
        <v>-16.4113966182898</v>
      </c>
      <c r="G950" s="21">
        <v>-1.0274428107523801</v>
      </c>
    </row>
    <row r="951" spans="1:7" x14ac:dyDescent="0.25">
      <c r="A951" s="8">
        <v>942</v>
      </c>
      <c r="B951" s="20">
        <v>-6.7748154697147198</v>
      </c>
      <c r="C951" s="20">
        <v>8.6104277600874806</v>
      </c>
      <c r="D951" s="21">
        <v>10.1993362224124</v>
      </c>
      <c r="E951" s="21">
        <v>-3.8290372398472301</v>
      </c>
      <c r="F951" s="21">
        <v>5.3616228485388904</v>
      </c>
      <c r="G951" s="21">
        <v>3.2796392730836801</v>
      </c>
    </row>
    <row r="952" spans="1:7" x14ac:dyDescent="0.25">
      <c r="A952" s="8">
        <v>943</v>
      </c>
      <c r="B952" s="20">
        <v>4.0638973251038299</v>
      </c>
      <c r="C952" s="20">
        <v>-0.14207014290508299</v>
      </c>
      <c r="D952" s="21">
        <v>0.59739215987699601</v>
      </c>
      <c r="E952" s="21">
        <v>-6.85377081031716</v>
      </c>
      <c r="F952" s="21">
        <v>2.4422166142656998</v>
      </c>
      <c r="G952" s="21">
        <v>5.6831731035018596</v>
      </c>
    </row>
    <row r="953" spans="1:7" x14ac:dyDescent="0.25">
      <c r="A953" s="8">
        <v>944</v>
      </c>
      <c r="B953" s="20">
        <v>0.83096281024487095</v>
      </c>
      <c r="C953" s="20">
        <v>-8.6649632930386993</v>
      </c>
      <c r="D953" s="21">
        <v>22.0827833166083</v>
      </c>
      <c r="E953" s="21">
        <v>-9.5301883390616293</v>
      </c>
      <c r="F953" s="21">
        <v>17.155873595076699</v>
      </c>
      <c r="G953" s="21">
        <v>11.440205137377999</v>
      </c>
    </row>
    <row r="954" spans="1:7" x14ac:dyDescent="0.25">
      <c r="A954" s="8">
        <v>945</v>
      </c>
      <c r="B954" s="20">
        <v>19.943339154401901</v>
      </c>
      <c r="C954" s="20">
        <v>-5.6806963288368699</v>
      </c>
      <c r="D954" s="21">
        <v>7.6930589112965801</v>
      </c>
      <c r="E954" s="21">
        <v>20.5663598026212</v>
      </c>
      <c r="F954" s="21">
        <v>-14.8964773926789</v>
      </c>
      <c r="G954" s="21">
        <v>3.70423557802083</v>
      </c>
    </row>
    <row r="955" spans="1:7" x14ac:dyDescent="0.25">
      <c r="A955" s="8">
        <v>946</v>
      </c>
      <c r="B955" s="20">
        <v>-1.1483528527415101</v>
      </c>
      <c r="C955" s="20">
        <v>-1.33619481100518</v>
      </c>
      <c r="D955" s="21">
        <v>17.953392984847</v>
      </c>
      <c r="E955" s="21">
        <v>-7.09743627048476</v>
      </c>
      <c r="F955" s="21">
        <v>-4.0657779715591698</v>
      </c>
      <c r="G955" s="21">
        <v>10.647505883346399</v>
      </c>
    </row>
    <row r="956" spans="1:7" x14ac:dyDescent="0.25">
      <c r="A956" s="8">
        <v>947</v>
      </c>
      <c r="B956" s="20">
        <v>7.0484907004577098</v>
      </c>
      <c r="C956" s="20">
        <v>-5.0355877179371102</v>
      </c>
      <c r="D956" s="21">
        <v>2.86227963955371</v>
      </c>
      <c r="E956" s="21">
        <v>-5.7915219049944504</v>
      </c>
      <c r="F956" s="21">
        <v>3.7814672200538499</v>
      </c>
      <c r="G956" s="21">
        <v>4.5186317259135604</v>
      </c>
    </row>
    <row r="957" spans="1:7" x14ac:dyDescent="0.25">
      <c r="A957" s="8">
        <v>948</v>
      </c>
      <c r="B957" s="20">
        <v>-0.56780115508735396</v>
      </c>
      <c r="C957" s="20">
        <v>-2.66913219994799</v>
      </c>
      <c r="D957" s="21">
        <v>0.33598020476449603</v>
      </c>
      <c r="E957" s="21">
        <v>3.6504472506595498</v>
      </c>
      <c r="F957" s="21">
        <v>-16.6099567591531</v>
      </c>
      <c r="G957" s="21">
        <v>16.439806524701901</v>
      </c>
    </row>
    <row r="958" spans="1:7" x14ac:dyDescent="0.25">
      <c r="A958" s="8">
        <v>949</v>
      </c>
      <c r="B958" s="20">
        <v>-31.7198465431273</v>
      </c>
      <c r="C958" s="20">
        <v>-6.8128755178545601</v>
      </c>
      <c r="D958" s="21">
        <v>1.38626347623216</v>
      </c>
      <c r="E958" s="21">
        <v>11.208292998251</v>
      </c>
      <c r="F958" s="21">
        <v>3.2567571929080801</v>
      </c>
      <c r="G958" s="21">
        <v>6.7128348857369602</v>
      </c>
    </row>
    <row r="959" spans="1:7" x14ac:dyDescent="0.25">
      <c r="A959" s="8">
        <v>950</v>
      </c>
      <c r="B959" s="20">
        <v>-8.3194636127725801</v>
      </c>
      <c r="C959" s="20">
        <v>-8.7855454618532995</v>
      </c>
      <c r="D959" s="21">
        <v>1.1092653398816399</v>
      </c>
      <c r="E959" s="21">
        <v>-15.196260818134499</v>
      </c>
      <c r="F959" s="21">
        <v>-21.992784013969001</v>
      </c>
      <c r="G959" s="21">
        <v>1.75834303175942</v>
      </c>
    </row>
    <row r="960" spans="1:7" x14ac:dyDescent="0.25">
      <c r="A960" s="8">
        <v>951</v>
      </c>
      <c r="B960" s="20">
        <v>3.5395070795877301</v>
      </c>
      <c r="C960" s="20">
        <v>-2.1429627837188101</v>
      </c>
      <c r="D960" s="21">
        <v>3.1690411983493201</v>
      </c>
      <c r="E960" s="21">
        <v>-6.1007825633774502</v>
      </c>
      <c r="F960" s="21">
        <v>-2.4770894578395199</v>
      </c>
      <c r="G960" s="21">
        <v>-8.3980003426709402</v>
      </c>
    </row>
    <row r="961" spans="1:7" x14ac:dyDescent="0.25">
      <c r="A961" s="8">
        <v>952</v>
      </c>
      <c r="B961" s="20">
        <v>6.7812306052949003</v>
      </c>
      <c r="C961" s="20">
        <v>1.0877868921557099</v>
      </c>
      <c r="D961" s="21">
        <v>5.5093812331205001</v>
      </c>
      <c r="E961" s="21">
        <v>5.4736204563606696</v>
      </c>
      <c r="F961" s="21">
        <v>-7.4531696537118099</v>
      </c>
      <c r="G961" s="21">
        <v>-4.9523423154173898</v>
      </c>
    </row>
    <row r="962" spans="1:7" x14ac:dyDescent="0.25">
      <c r="A962" s="8">
        <v>953</v>
      </c>
      <c r="B962" s="20">
        <v>7.4327533719834697</v>
      </c>
      <c r="C962" s="20">
        <v>10.0837435696006</v>
      </c>
      <c r="D962" s="21">
        <v>13.1015681544319</v>
      </c>
      <c r="E962" s="21">
        <v>-12.149657719287701</v>
      </c>
      <c r="F962" s="21">
        <v>1.30269138302501</v>
      </c>
      <c r="G962" s="21">
        <v>2.4270365453523399</v>
      </c>
    </row>
    <row r="963" spans="1:7" x14ac:dyDescent="0.25">
      <c r="A963" s="8">
        <v>954</v>
      </c>
      <c r="B963" s="20">
        <v>8.1577008334589003</v>
      </c>
      <c r="C963" s="20">
        <v>-2.0764810979578301</v>
      </c>
      <c r="D963" s="21">
        <v>3.9992878642463801</v>
      </c>
      <c r="E963" s="21">
        <v>5.0936644043450796</v>
      </c>
      <c r="F963" s="21">
        <v>6.890046875895</v>
      </c>
      <c r="G963" s="21">
        <v>3.9411187366813398</v>
      </c>
    </row>
    <row r="964" spans="1:7" x14ac:dyDescent="0.25">
      <c r="A964" s="8">
        <v>955</v>
      </c>
      <c r="B964" s="20">
        <v>4.4921379833344197</v>
      </c>
      <c r="C964" s="20">
        <v>12.7124101313517</v>
      </c>
      <c r="D964" s="21">
        <v>21.782003099832199</v>
      </c>
      <c r="E964" s="21">
        <v>-4.6263716027677004</v>
      </c>
      <c r="F964" s="21">
        <v>-9.2215595526234893</v>
      </c>
      <c r="G964" s="21">
        <v>-6.5322101419531001E-2</v>
      </c>
    </row>
    <row r="965" spans="1:7" x14ac:dyDescent="0.25">
      <c r="A965" s="8">
        <v>956</v>
      </c>
      <c r="B965" s="20">
        <v>-4.3349858662839198</v>
      </c>
      <c r="C965" s="20">
        <v>8.6424350345775096</v>
      </c>
      <c r="D965" s="21">
        <v>3.8730698963082002</v>
      </c>
      <c r="E965" s="21">
        <v>-3.4344856820156102</v>
      </c>
      <c r="F965" s="21">
        <v>3.7538580058807201</v>
      </c>
      <c r="G965" s="21">
        <v>6.1504600116175903</v>
      </c>
    </row>
    <row r="966" spans="1:7" x14ac:dyDescent="0.25">
      <c r="A966" s="8">
        <v>957</v>
      </c>
      <c r="B966" s="20">
        <v>2.71468905079879</v>
      </c>
      <c r="C966" s="20">
        <v>-2.8638033421931599</v>
      </c>
      <c r="D966" s="21">
        <v>3.1782148395438501</v>
      </c>
      <c r="E966" s="21">
        <v>6.1941208038423801</v>
      </c>
      <c r="F966" s="21">
        <v>0.33010393871554999</v>
      </c>
      <c r="G966" s="21">
        <v>3.38921833706828</v>
      </c>
    </row>
    <row r="967" spans="1:7" x14ac:dyDescent="0.25">
      <c r="A967" s="8">
        <v>958</v>
      </c>
      <c r="B967" s="20">
        <v>4.2824891235198903</v>
      </c>
      <c r="C967" s="20">
        <v>0.55250640141754204</v>
      </c>
      <c r="D967" s="21">
        <v>3.6027165577648401</v>
      </c>
      <c r="E967" s="21">
        <v>9.1598642750525592</v>
      </c>
      <c r="F967" s="21">
        <v>6.1841983074622204</v>
      </c>
      <c r="G967" s="21">
        <v>-15.569191845131</v>
      </c>
    </row>
    <row r="968" spans="1:7" x14ac:dyDescent="0.25">
      <c r="A968" s="8">
        <v>959</v>
      </c>
      <c r="B968" s="20">
        <v>-5.9146879523796896</v>
      </c>
      <c r="C968" s="20">
        <v>2.0570183602088599</v>
      </c>
      <c r="D968" s="21">
        <v>9.6051379765679101</v>
      </c>
      <c r="E968" s="21">
        <v>4.32156484677094</v>
      </c>
      <c r="F968" s="21">
        <v>9.3924327302501691</v>
      </c>
      <c r="G968" s="21">
        <v>-1.66975088938438</v>
      </c>
    </row>
    <row r="969" spans="1:7" x14ac:dyDescent="0.25">
      <c r="A969" s="8">
        <v>960</v>
      </c>
      <c r="B969" s="20">
        <v>0.63656585422999001</v>
      </c>
      <c r="C969" s="20">
        <v>5.7087040166450302</v>
      </c>
      <c r="D969" s="21">
        <v>1.9549764895664199</v>
      </c>
      <c r="E969" s="21">
        <v>10.9969869561303</v>
      </c>
      <c r="F969" s="21">
        <v>12.0773979096933</v>
      </c>
      <c r="G969" s="21">
        <v>6.8632619931486198</v>
      </c>
    </row>
    <row r="970" spans="1:7" x14ac:dyDescent="0.25">
      <c r="A970" s="8">
        <v>961</v>
      </c>
      <c r="B970" s="20">
        <v>7.6426253214056201</v>
      </c>
      <c r="C970" s="20">
        <v>-3.40002059177966</v>
      </c>
      <c r="D970" s="21">
        <v>0.54312465031128898</v>
      </c>
      <c r="E970" s="21">
        <v>0.75840849751325701</v>
      </c>
      <c r="F970" s="21">
        <v>-7.2589315495561699</v>
      </c>
      <c r="G970" s="21">
        <v>13.596348656440799</v>
      </c>
    </row>
    <row r="971" spans="1:7" x14ac:dyDescent="0.25">
      <c r="A971" s="8">
        <v>962</v>
      </c>
      <c r="B971" s="20">
        <v>9.7053266428341498</v>
      </c>
      <c r="C971" s="20">
        <v>5.3026094215749202</v>
      </c>
      <c r="D971" s="21">
        <v>2.17674226517964</v>
      </c>
      <c r="E971" s="21">
        <v>-10.3642998319188</v>
      </c>
      <c r="F971" s="21">
        <v>6.1071139018798997</v>
      </c>
      <c r="G971" s="21">
        <v>2.3165268993472399</v>
      </c>
    </row>
    <row r="972" spans="1:7" x14ac:dyDescent="0.25">
      <c r="A972" s="8">
        <v>963</v>
      </c>
      <c r="B972" s="20">
        <v>-6.8383351180865999</v>
      </c>
      <c r="C972" s="20">
        <v>6.3364542385561</v>
      </c>
      <c r="D972" s="21">
        <v>5.7521109102193604</v>
      </c>
      <c r="E972" s="21">
        <v>-6.7528415861265199</v>
      </c>
      <c r="F972" s="21">
        <v>2.8348515602763</v>
      </c>
      <c r="G972" s="21">
        <v>9.5599903724728108</v>
      </c>
    </row>
    <row r="973" spans="1:7" x14ac:dyDescent="0.25">
      <c r="A973" s="8">
        <v>964</v>
      </c>
      <c r="B973" s="20">
        <v>6.4633696539151702</v>
      </c>
      <c r="C973" s="20">
        <v>0.63018083462671604</v>
      </c>
      <c r="D973" s="21">
        <v>3.0995767833423198</v>
      </c>
      <c r="E973" s="21">
        <v>-8.5311421586554292</v>
      </c>
      <c r="F973" s="21">
        <v>9.6557005218832295</v>
      </c>
      <c r="G973" s="21">
        <v>-6.7505331253277703</v>
      </c>
    </row>
    <row r="974" spans="1:7" x14ac:dyDescent="0.25">
      <c r="A974" s="8">
        <v>965</v>
      </c>
      <c r="B974" s="20">
        <v>-18.628851264004901</v>
      </c>
      <c r="C974" s="20">
        <v>-4.4604961593263601</v>
      </c>
      <c r="D974" s="21">
        <v>3.7215971479946899</v>
      </c>
      <c r="E974" s="21">
        <v>-3.2385447592832701</v>
      </c>
      <c r="F974" s="21">
        <v>-0.56878745831578903</v>
      </c>
      <c r="G974" s="21">
        <v>-4.7671009575661198</v>
      </c>
    </row>
    <row r="975" spans="1:7" x14ac:dyDescent="0.25">
      <c r="A975" s="8">
        <v>966</v>
      </c>
      <c r="B975" s="20">
        <v>-17.613158949916201</v>
      </c>
      <c r="C975" s="20">
        <v>-5.2675392851292999</v>
      </c>
      <c r="D975" s="21">
        <v>1.1385265441965999</v>
      </c>
      <c r="E975" s="21">
        <v>45.3428220079184</v>
      </c>
      <c r="F975" s="21">
        <v>-8.8678544422487509</v>
      </c>
      <c r="G975" s="21">
        <v>-10.892712392539</v>
      </c>
    </row>
    <row r="976" spans="1:7" x14ac:dyDescent="0.25">
      <c r="A976" s="8">
        <v>967</v>
      </c>
      <c r="B976" s="20">
        <v>-8.1513932797086994</v>
      </c>
      <c r="C976" s="20">
        <v>8.4242308430250503</v>
      </c>
      <c r="D976" s="21">
        <v>5.2246778083873204</v>
      </c>
      <c r="E976" s="21">
        <v>-14.324783718947501</v>
      </c>
      <c r="F976" s="21">
        <v>4.1569044841047198</v>
      </c>
      <c r="G976" s="21">
        <v>0.931075666937077</v>
      </c>
    </row>
    <row r="977" spans="1:7" x14ac:dyDescent="0.25">
      <c r="A977" s="8">
        <v>968</v>
      </c>
      <c r="B977" s="20">
        <v>2.1108501585675299</v>
      </c>
      <c r="C977" s="20">
        <v>-0.16031819215776399</v>
      </c>
      <c r="D977" s="21">
        <v>7.7352045700300502</v>
      </c>
      <c r="E977" s="21">
        <v>-7.7776251793828397</v>
      </c>
      <c r="F977" s="21">
        <v>9.6833561944254996</v>
      </c>
      <c r="G977" s="21">
        <v>4.7117062151042299</v>
      </c>
    </row>
    <row r="978" spans="1:7" x14ac:dyDescent="0.25">
      <c r="A978" s="8">
        <v>969</v>
      </c>
      <c r="B978" s="20">
        <v>3.1629526862763</v>
      </c>
      <c r="C978" s="20">
        <v>0.203966425840929</v>
      </c>
      <c r="D978" s="21">
        <v>1.4694507031580699</v>
      </c>
      <c r="E978" s="21">
        <v>14.094493641653299</v>
      </c>
      <c r="F978" s="21">
        <v>16.4610910748743</v>
      </c>
      <c r="G978" s="21">
        <v>13.6677800312403</v>
      </c>
    </row>
    <row r="979" spans="1:7" x14ac:dyDescent="0.25">
      <c r="A979" s="8">
        <v>970</v>
      </c>
      <c r="B979" s="20">
        <v>1.8902656923101899</v>
      </c>
      <c r="C979" s="20">
        <v>-7.3858297295914603</v>
      </c>
      <c r="D979" s="21">
        <v>8.0714982325304094E-2</v>
      </c>
      <c r="E979" s="21">
        <v>7.0709109224119597</v>
      </c>
      <c r="F979" s="21">
        <v>4.2339378976747701</v>
      </c>
      <c r="G979" s="21">
        <v>-9.67982559569354</v>
      </c>
    </row>
    <row r="980" spans="1:7" x14ac:dyDescent="0.25">
      <c r="A980" s="8">
        <v>971</v>
      </c>
      <c r="B980" s="20">
        <v>14.0866207814052</v>
      </c>
      <c r="C980" s="20">
        <v>0.70900253088798404</v>
      </c>
      <c r="D980" s="21">
        <v>0.34894294501784501</v>
      </c>
      <c r="E980" s="21">
        <v>9.0862629705073008</v>
      </c>
      <c r="F980" s="21">
        <v>0.216073776744414</v>
      </c>
      <c r="G980" s="21">
        <v>4.0803918476208496</v>
      </c>
    </row>
    <row r="981" spans="1:7" x14ac:dyDescent="0.25">
      <c r="A981" s="8">
        <v>972</v>
      </c>
      <c r="B981" s="20">
        <v>-6.4686090796026896</v>
      </c>
      <c r="C981" s="20">
        <v>1.13317465134651</v>
      </c>
      <c r="D981" s="21">
        <v>2.2817574364691802</v>
      </c>
      <c r="E981" s="21">
        <v>15.165892446889099</v>
      </c>
      <c r="F981" s="21">
        <v>-6.2288806346397703</v>
      </c>
      <c r="G981" s="21">
        <v>-2.33849964341733E-2</v>
      </c>
    </row>
    <row r="982" spans="1:7" x14ac:dyDescent="0.25">
      <c r="A982" s="8">
        <v>973</v>
      </c>
      <c r="B982" s="20">
        <v>-14.287508129560001</v>
      </c>
      <c r="C982" s="20">
        <v>5.4943392894931504</v>
      </c>
      <c r="D982" s="21">
        <v>1.85559513826773</v>
      </c>
      <c r="E982" s="21">
        <v>3.5218625978420501</v>
      </c>
      <c r="F982" s="21">
        <v>-9.5526360359738298</v>
      </c>
      <c r="G982" s="21">
        <v>-5.73524552751089</v>
      </c>
    </row>
    <row r="983" spans="1:7" x14ac:dyDescent="0.25">
      <c r="A983" s="8">
        <v>974</v>
      </c>
      <c r="B983" s="20">
        <v>-10.336475495461301</v>
      </c>
      <c r="C983" s="20">
        <v>-3.2075497651705298</v>
      </c>
      <c r="D983" s="21">
        <v>0.79821930247117701</v>
      </c>
      <c r="E983" s="21">
        <v>0.33543014516743103</v>
      </c>
      <c r="F983" s="21">
        <v>-4.7487798542192197</v>
      </c>
      <c r="G983" s="21">
        <v>12.212191956463901</v>
      </c>
    </row>
    <row r="984" spans="1:7" x14ac:dyDescent="0.25">
      <c r="A984" s="8">
        <v>975</v>
      </c>
      <c r="B984" s="20">
        <v>19.166411447364101</v>
      </c>
      <c r="C984" s="20">
        <v>-3.2717723968660799</v>
      </c>
      <c r="D984" s="21">
        <v>7.9680603675391604</v>
      </c>
      <c r="E984" s="21">
        <v>16.8257334807967</v>
      </c>
      <c r="F984" s="21">
        <v>-3.9465459222456198</v>
      </c>
      <c r="G984" s="21">
        <v>-9.9846987273883592</v>
      </c>
    </row>
    <row r="985" spans="1:7" x14ac:dyDescent="0.25">
      <c r="A985" s="8">
        <v>976</v>
      </c>
      <c r="B985" s="20">
        <v>8.3221936976222803</v>
      </c>
      <c r="C985" s="20">
        <v>-7.0294357150662403</v>
      </c>
      <c r="D985" s="21">
        <v>1.69757373246828</v>
      </c>
      <c r="E985" s="21">
        <v>-27.0164302719391</v>
      </c>
      <c r="F985" s="21">
        <v>19.360296452867399</v>
      </c>
      <c r="G985" s="21">
        <v>3.44424134787277</v>
      </c>
    </row>
    <row r="986" spans="1:7" x14ac:dyDescent="0.25">
      <c r="A986" s="8">
        <v>977</v>
      </c>
      <c r="B986" s="20">
        <v>2.3912415510142599</v>
      </c>
      <c r="C986" s="20">
        <v>2.6489485803569002</v>
      </c>
      <c r="D986" s="21">
        <v>6.9413799963226097</v>
      </c>
      <c r="E986" s="21">
        <v>1.1957508713021801</v>
      </c>
      <c r="F986" s="21">
        <v>8.0862152673169199</v>
      </c>
      <c r="G986" s="21">
        <v>4.1665414627978299</v>
      </c>
    </row>
    <row r="987" spans="1:7" x14ac:dyDescent="0.25">
      <c r="A987" s="8">
        <v>978</v>
      </c>
      <c r="B987" s="20">
        <v>4.7294722039821604</v>
      </c>
      <c r="C987" s="20">
        <v>-1.03002010367262</v>
      </c>
      <c r="D987" s="21">
        <v>25.625107228870501</v>
      </c>
      <c r="E987" s="21">
        <v>14.5759568189234</v>
      </c>
      <c r="F987" s="21">
        <v>4.5126630526486897</v>
      </c>
      <c r="G987" s="21">
        <v>-5.3419807397777399</v>
      </c>
    </row>
    <row r="988" spans="1:7" x14ac:dyDescent="0.25">
      <c r="A988" s="8">
        <v>979</v>
      </c>
      <c r="B988" s="20">
        <v>10.278790486108999</v>
      </c>
      <c r="C988" s="20">
        <v>-6.1359248694570603</v>
      </c>
      <c r="D988" s="21">
        <v>3.9345804775297499</v>
      </c>
      <c r="E988" s="21">
        <v>4.3726982069803597</v>
      </c>
      <c r="F988" s="21">
        <v>10.8321854640766</v>
      </c>
      <c r="G988" s="21">
        <v>-3.1439279523533901</v>
      </c>
    </row>
    <row r="989" spans="1:7" x14ac:dyDescent="0.25">
      <c r="A989" s="8">
        <v>980</v>
      </c>
      <c r="B989" s="20">
        <v>-15.9906354295236</v>
      </c>
      <c r="C989" s="20">
        <v>-3.2076765579126199</v>
      </c>
      <c r="D989" s="21">
        <v>6.1518950576434799</v>
      </c>
      <c r="E989" s="21">
        <v>-9.2345688391768803</v>
      </c>
      <c r="F989" s="21">
        <v>13.536805437744601</v>
      </c>
      <c r="G989" s="21">
        <v>1.9261789664455899</v>
      </c>
    </row>
    <row r="990" spans="1:7" x14ac:dyDescent="0.25">
      <c r="A990" s="8">
        <v>981</v>
      </c>
      <c r="B990" s="20">
        <v>-8.1955045383455598</v>
      </c>
      <c r="C990" s="20">
        <v>-8.7535692065133297</v>
      </c>
      <c r="D990" s="21">
        <v>2.4918943725144498</v>
      </c>
      <c r="E990" s="21">
        <v>-2.5158875609565401</v>
      </c>
      <c r="F990" s="21">
        <v>8.3547795763547796</v>
      </c>
      <c r="G990" s="21">
        <v>2.04178211058059</v>
      </c>
    </row>
    <row r="991" spans="1:7" x14ac:dyDescent="0.25">
      <c r="A991" s="8">
        <v>982</v>
      </c>
      <c r="B991" s="20">
        <v>-2.6658419257007598E-2</v>
      </c>
      <c r="C991" s="20">
        <v>-0.71104053465291295</v>
      </c>
      <c r="D991" s="21">
        <v>1.2124524527943801</v>
      </c>
      <c r="E991" s="21">
        <v>-7.1165054240391097</v>
      </c>
      <c r="F991" s="21">
        <v>-12.4954303378983</v>
      </c>
      <c r="G991" s="21">
        <v>-1.5554701742636201</v>
      </c>
    </row>
    <row r="992" spans="1:7" x14ac:dyDescent="0.25">
      <c r="A992" s="8">
        <v>983</v>
      </c>
      <c r="B992" s="20">
        <v>-3.0325149507790399</v>
      </c>
      <c r="C992" s="20">
        <v>5.7474327158428498E-2</v>
      </c>
      <c r="D992" s="21">
        <v>1.14789338706711</v>
      </c>
      <c r="E992" s="21">
        <v>-10.817123893437101</v>
      </c>
      <c r="F992" s="21">
        <v>7.8710214863213004</v>
      </c>
      <c r="G992" s="21">
        <v>1.7494352218287399</v>
      </c>
    </row>
    <row r="993" spans="1:7" x14ac:dyDescent="0.25">
      <c r="A993" s="8">
        <v>984</v>
      </c>
      <c r="B993" s="20">
        <v>2.5509907084660499</v>
      </c>
      <c r="C993" s="20">
        <v>-4.7280183372739799</v>
      </c>
      <c r="D993" s="21">
        <v>2.2897403921483899</v>
      </c>
      <c r="E993" s="21">
        <v>-12.5387224184338</v>
      </c>
      <c r="F993" s="21">
        <v>8.2149204915143201</v>
      </c>
      <c r="G993" s="21">
        <v>3.3631205107762101</v>
      </c>
    </row>
    <row r="994" spans="1:7" x14ac:dyDescent="0.25">
      <c r="A994" s="8">
        <v>985</v>
      </c>
      <c r="B994" s="20">
        <v>5.8595310975169204</v>
      </c>
      <c r="C994" s="20">
        <v>-0.73211337456956205</v>
      </c>
      <c r="D994" s="21">
        <v>2.4394126320579601</v>
      </c>
      <c r="E994" s="21">
        <v>-7.6720216895624196</v>
      </c>
      <c r="F994" s="21">
        <v>0.44438630495122999</v>
      </c>
      <c r="G994" s="21">
        <v>-2.3194286363895098</v>
      </c>
    </row>
    <row r="995" spans="1:7" x14ac:dyDescent="0.25">
      <c r="A995" s="8">
        <v>986</v>
      </c>
      <c r="B995" s="20">
        <v>2.30422230935817</v>
      </c>
      <c r="C995" s="20">
        <v>10.369772343750601</v>
      </c>
      <c r="D995" s="21">
        <v>3.2621779791124501</v>
      </c>
      <c r="E995" s="21">
        <v>-18.6492015619766</v>
      </c>
      <c r="F995" s="21">
        <v>3.4209186072751598</v>
      </c>
      <c r="G995" s="21">
        <v>-1.7071749958910101</v>
      </c>
    </row>
    <row r="996" spans="1:7" x14ac:dyDescent="0.25">
      <c r="A996" s="8">
        <v>987</v>
      </c>
      <c r="B996" s="20">
        <v>-4.6513303078240904</v>
      </c>
      <c r="C996" s="20">
        <v>4.1004871095115396</v>
      </c>
      <c r="D996" s="21">
        <v>3.18258602201553</v>
      </c>
      <c r="E996" s="21">
        <v>-2.9539208590078898</v>
      </c>
      <c r="F996" s="21">
        <v>-10.0257174598189</v>
      </c>
      <c r="G996" s="21">
        <v>-1.3824542909131301</v>
      </c>
    </row>
    <row r="997" spans="1:7" x14ac:dyDescent="0.25">
      <c r="A997" s="8">
        <v>988</v>
      </c>
      <c r="B997" s="20">
        <v>8.4258066275546604</v>
      </c>
      <c r="C997" s="20">
        <v>0.31478476056411803</v>
      </c>
      <c r="D997" s="21">
        <v>1.5655484105445401</v>
      </c>
      <c r="E997" s="21">
        <v>-2.74670951733362</v>
      </c>
      <c r="F997" s="21">
        <v>-1.99404628680407</v>
      </c>
      <c r="G997" s="21">
        <v>1.2410240133854</v>
      </c>
    </row>
    <row r="998" spans="1:7" x14ac:dyDescent="0.25">
      <c r="A998" s="8">
        <v>989</v>
      </c>
      <c r="B998" s="20">
        <v>17.335329673457998</v>
      </c>
      <c r="C998" s="20">
        <v>-16.664454493299399</v>
      </c>
      <c r="D998" s="21">
        <v>0.42918396586985602</v>
      </c>
      <c r="E998" s="21">
        <v>-27.653324287336002</v>
      </c>
      <c r="F998" s="21">
        <v>2.1071237168706598</v>
      </c>
      <c r="G998" s="21">
        <v>-1.3472715448014301</v>
      </c>
    </row>
    <row r="999" spans="1:7" x14ac:dyDescent="0.25">
      <c r="A999" s="8">
        <v>990</v>
      </c>
      <c r="B999" s="20">
        <v>12.2454770580221</v>
      </c>
      <c r="C999" s="20">
        <v>-0.87066242706069796</v>
      </c>
      <c r="D999" s="21">
        <v>5.5133092978007703</v>
      </c>
      <c r="E999" s="21">
        <v>1.0803053910215701</v>
      </c>
      <c r="F999" s="21">
        <v>-20.440241109841999</v>
      </c>
      <c r="G999" s="21">
        <v>2.9404154540964602</v>
      </c>
    </row>
    <row r="1000" spans="1:7" x14ac:dyDescent="0.25">
      <c r="A1000" s="8">
        <v>991</v>
      </c>
      <c r="B1000" s="20">
        <v>2.5199559700459599</v>
      </c>
      <c r="C1000" s="20">
        <v>-1.3694984451813801</v>
      </c>
      <c r="D1000" s="21">
        <v>6.4890197889368197</v>
      </c>
      <c r="E1000" s="21">
        <v>16.389434809243099</v>
      </c>
      <c r="F1000" s="21">
        <v>-3.7799853339466898</v>
      </c>
      <c r="G1000" s="21">
        <v>-1.6265702718978201</v>
      </c>
    </row>
    <row r="1001" spans="1:7" x14ac:dyDescent="0.25">
      <c r="A1001" s="8">
        <v>992</v>
      </c>
      <c r="B1001" s="20">
        <v>-2.88965391904707</v>
      </c>
      <c r="C1001" s="20">
        <v>0.54307930974973495</v>
      </c>
      <c r="D1001" s="21">
        <v>0.66944153558063302</v>
      </c>
      <c r="E1001" s="21">
        <v>-14.850912781035699</v>
      </c>
      <c r="F1001" s="21">
        <v>0.67765648478813101</v>
      </c>
      <c r="G1001" s="21">
        <v>-10.718991849795801</v>
      </c>
    </row>
    <row r="1002" spans="1:7" x14ac:dyDescent="0.25">
      <c r="A1002" s="8">
        <v>993</v>
      </c>
      <c r="B1002" s="20">
        <v>5.04418068078561</v>
      </c>
      <c r="C1002" s="20">
        <v>-6.3324003323763796</v>
      </c>
      <c r="D1002" s="21">
        <v>45.358494366136902</v>
      </c>
      <c r="E1002" s="21">
        <v>-24.366420786064602</v>
      </c>
      <c r="F1002" s="21">
        <v>-17.133672802684899</v>
      </c>
      <c r="G1002" s="21">
        <v>11.9999655784708</v>
      </c>
    </row>
    <row r="1003" spans="1:7" x14ac:dyDescent="0.25">
      <c r="A1003" s="8">
        <v>994</v>
      </c>
      <c r="B1003" s="20">
        <v>-2.1931218608807201</v>
      </c>
      <c r="C1003" s="20">
        <v>-0.32744878793714599</v>
      </c>
      <c r="D1003" s="21">
        <v>4.16420558476071</v>
      </c>
      <c r="E1003" s="21">
        <v>0.108366410244136</v>
      </c>
      <c r="F1003" s="21">
        <v>5.9918442008585098</v>
      </c>
      <c r="G1003" s="21">
        <v>-2.6361794348922598</v>
      </c>
    </row>
    <row r="1004" spans="1:7" x14ac:dyDescent="0.25">
      <c r="A1004" s="8">
        <v>995</v>
      </c>
      <c r="B1004" s="20">
        <v>-7.1603881659699802</v>
      </c>
      <c r="C1004" s="20">
        <v>-5.3197417727296799</v>
      </c>
      <c r="D1004" s="21">
        <v>1.85390125884651</v>
      </c>
      <c r="E1004" s="21">
        <v>13.677237702568201</v>
      </c>
      <c r="F1004" s="21">
        <v>4.8688138881439196</v>
      </c>
      <c r="G1004" s="21">
        <v>1.4683636229393</v>
      </c>
    </row>
    <row r="1005" spans="1:7" x14ac:dyDescent="0.25">
      <c r="A1005" s="8">
        <v>996</v>
      </c>
      <c r="B1005" s="20">
        <v>-18.643560888494601</v>
      </c>
      <c r="C1005" s="20">
        <v>-7.0573492078889801</v>
      </c>
      <c r="D1005" s="21">
        <v>5.6898878084292797</v>
      </c>
      <c r="E1005" s="21">
        <v>-3.0663407841669499</v>
      </c>
      <c r="F1005" s="21">
        <v>-1.2760739270299399</v>
      </c>
      <c r="G1005" s="21">
        <v>6.6137451344826701</v>
      </c>
    </row>
    <row r="1006" spans="1:7" x14ac:dyDescent="0.25">
      <c r="A1006" s="8">
        <v>997</v>
      </c>
      <c r="B1006" s="20">
        <v>-4.0235821466121298</v>
      </c>
      <c r="C1006" s="20">
        <v>-9.5266771691838699</v>
      </c>
      <c r="D1006" s="21">
        <v>2.4951151682432999</v>
      </c>
      <c r="E1006" s="21">
        <v>21.157845157841901</v>
      </c>
      <c r="F1006" s="21">
        <v>3.3764112839636899</v>
      </c>
      <c r="G1006" s="21">
        <v>-3.7152009035790101</v>
      </c>
    </row>
    <row r="1007" spans="1:7" x14ac:dyDescent="0.25">
      <c r="A1007" s="8">
        <v>998</v>
      </c>
      <c r="B1007" s="20">
        <v>-6.0282860140586898</v>
      </c>
      <c r="C1007" s="20">
        <v>-5.8246383128078296</v>
      </c>
      <c r="D1007" s="21">
        <v>2.98204135557001</v>
      </c>
      <c r="E1007" s="21">
        <v>-4.79249107336347</v>
      </c>
      <c r="F1007" s="21">
        <v>1.1986756512083001</v>
      </c>
      <c r="G1007" s="21">
        <v>-2.7045066379450602</v>
      </c>
    </row>
    <row r="1008" spans="1:7" x14ac:dyDescent="0.25">
      <c r="A1008" s="8">
        <v>999</v>
      </c>
      <c r="B1008" s="20">
        <v>11.2907091227818</v>
      </c>
      <c r="C1008" s="20">
        <v>2.9254179583779001</v>
      </c>
      <c r="D1008" s="21">
        <v>1.1998224995558899</v>
      </c>
      <c r="E1008" s="21">
        <v>11.5025170352405</v>
      </c>
      <c r="F1008" s="21">
        <v>-4.5746472106972798</v>
      </c>
      <c r="G1008" s="21">
        <v>-4.4133653540124804</v>
      </c>
    </row>
    <row r="1009" spans="1:7" x14ac:dyDescent="0.25">
      <c r="A1009" s="8">
        <v>1000</v>
      </c>
      <c r="B1009" s="20">
        <v>4.6521259060286404</v>
      </c>
      <c r="C1009" s="20">
        <v>5.9169880574601104</v>
      </c>
      <c r="D1009" s="21">
        <v>19.357738846479201</v>
      </c>
      <c r="E1009" s="21">
        <v>12.988538618457699</v>
      </c>
      <c r="F1009" s="21">
        <v>-10.1966481124221</v>
      </c>
      <c r="G1009" s="21">
        <v>3.7292933902861298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8"/>
  <sheetViews>
    <sheetView workbookViewId="0">
      <selection activeCell="A6" sqref="A6"/>
    </sheetView>
  </sheetViews>
  <sheetFormatPr defaultRowHeight="15" x14ac:dyDescent="0.25"/>
  <cols>
    <col min="1" max="1" width="17.28515625" customWidth="1"/>
    <col min="2" max="6" width="12.7109375" customWidth="1"/>
    <col min="8" max="8" width="9.85546875" customWidth="1"/>
  </cols>
  <sheetData>
    <row r="1" spans="1:11" x14ac:dyDescent="0.25">
      <c r="A1" s="25" t="str">
        <f>'Task 2'!A1</f>
        <v>Society of Actuaries</v>
      </c>
    </row>
    <row r="2" spans="1:11" x14ac:dyDescent="0.25">
      <c r="A2" s="25" t="str">
        <f>'Task 2'!A2</f>
        <v>ERM Module - End of Module Exercise</v>
      </c>
    </row>
    <row r="3" spans="1:11" x14ac:dyDescent="0.25">
      <c r="A3" s="25" t="str">
        <f>'Task 2'!A3</f>
        <v>YourCo Economic Capital</v>
      </c>
    </row>
    <row r="4" spans="1:11" x14ac:dyDescent="0.25">
      <c r="B4" s="3"/>
    </row>
    <row r="5" spans="1:11" x14ac:dyDescent="0.25">
      <c r="A5" s="4" t="s">
        <v>96</v>
      </c>
      <c r="B5" s="47"/>
      <c r="C5" s="4"/>
      <c r="D5" s="4"/>
      <c r="E5" s="4"/>
      <c r="F5" s="4"/>
      <c r="G5" s="4"/>
      <c r="H5" s="4"/>
    </row>
    <row r="6" spans="1:11" x14ac:dyDescent="0.25">
      <c r="A6" t="s">
        <v>79</v>
      </c>
    </row>
    <row r="7" spans="1:11" x14ac:dyDescent="0.25">
      <c r="A7" t="s">
        <v>87</v>
      </c>
    </row>
    <row r="8" spans="1:11" x14ac:dyDescent="0.25">
      <c r="A8" s="48" t="s">
        <v>89</v>
      </c>
      <c r="B8" s="7" t="str">
        <f>'Task 5 Sim'!B9</f>
        <v>Mortality</v>
      </c>
      <c r="C8" s="7" t="str">
        <f>'Task 5 Sim'!C9</f>
        <v>Longevity</v>
      </c>
      <c r="D8" s="7" t="str">
        <f>'Task 5 Sim'!D9</f>
        <v>Credit</v>
      </c>
      <c r="E8" s="7" t="str">
        <f>'Task 5 Sim'!E9</f>
        <v>Interest rate</v>
      </c>
      <c r="F8" s="7" t="str">
        <f>'Task 5 Sim'!F9</f>
        <v>Currency FX</v>
      </c>
      <c r="G8" s="7" t="str">
        <f>'Task 5 Sim'!G9</f>
        <v>Equity</v>
      </c>
    </row>
    <row r="9" spans="1:11" x14ac:dyDescent="0.25">
      <c r="A9" s="4">
        <v>1</v>
      </c>
      <c r="B9" s="20">
        <v>37.873697932487801</v>
      </c>
      <c r="C9" s="20">
        <v>15.1105622809786</v>
      </c>
      <c r="D9" s="21">
        <v>131.87140791802801</v>
      </c>
      <c r="E9" s="21">
        <v>50.8576075117941</v>
      </c>
      <c r="F9" s="21">
        <v>30.826381802799101</v>
      </c>
      <c r="G9" s="21">
        <v>20.686613236564099</v>
      </c>
    </row>
    <row r="10" spans="1:11" x14ac:dyDescent="0.25">
      <c r="A10" s="4">
        <f>A9+1</f>
        <v>2</v>
      </c>
      <c r="B10" s="20">
        <v>30.578486917197601</v>
      </c>
      <c r="C10" s="20">
        <v>14.415312564303299</v>
      </c>
      <c r="D10" s="21">
        <v>113.230177916797</v>
      </c>
      <c r="E10" s="21">
        <v>46.321785015355999</v>
      </c>
      <c r="F10" s="21">
        <v>29.3099153477011</v>
      </c>
      <c r="G10" s="21">
        <v>19.914608588688299</v>
      </c>
    </row>
    <row r="11" spans="1:11" x14ac:dyDescent="0.25">
      <c r="A11" s="4">
        <f t="shared" ref="A11:A74" si="0">A10+1</f>
        <v>3</v>
      </c>
      <c r="B11" s="20">
        <v>27.3899748070302</v>
      </c>
      <c r="C11" s="20">
        <v>13.998159771225801</v>
      </c>
      <c r="D11" s="21">
        <v>104.938510972065</v>
      </c>
      <c r="E11" s="21">
        <v>45.3428220079184</v>
      </c>
      <c r="F11" s="21">
        <v>27.8012104559424</v>
      </c>
      <c r="G11" s="21">
        <v>19.032784412463599</v>
      </c>
      <c r="I11" t="s">
        <v>29</v>
      </c>
      <c r="J11" s="12" t="s">
        <v>80</v>
      </c>
    </row>
    <row r="12" spans="1:11" x14ac:dyDescent="0.25">
      <c r="A12" s="4">
        <f t="shared" si="0"/>
        <v>4</v>
      </c>
      <c r="B12" s="20">
        <v>26.981121454981</v>
      </c>
      <c r="C12" s="20">
        <v>13.889659467407199</v>
      </c>
      <c r="D12" s="21">
        <v>51.654278638526499</v>
      </c>
      <c r="E12" s="21">
        <v>40.703170436926499</v>
      </c>
      <c r="F12" s="21">
        <v>27.047543281197001</v>
      </c>
      <c r="G12" s="21">
        <v>18.9795356282577</v>
      </c>
      <c r="I12" t="s">
        <v>13</v>
      </c>
      <c r="J12" s="33">
        <v>0.99</v>
      </c>
    </row>
    <row r="13" spans="1:11" x14ac:dyDescent="0.25">
      <c r="A13" s="4">
        <f t="shared" si="0"/>
        <v>5</v>
      </c>
      <c r="B13" s="20">
        <v>26.869947798731499</v>
      </c>
      <c r="C13" s="20">
        <v>13.3140336168904</v>
      </c>
      <c r="D13" s="21">
        <v>48.630863944628203</v>
      </c>
      <c r="E13" s="21">
        <v>40.462032900658301</v>
      </c>
      <c r="F13" s="21">
        <v>24.5739043750206</v>
      </c>
      <c r="G13" s="21">
        <v>18.581054542693401</v>
      </c>
      <c r="I13" t="s">
        <v>30</v>
      </c>
      <c r="J13" s="2" t="s">
        <v>0</v>
      </c>
      <c r="K13" s="43">
        <f>B18</f>
        <v>25.535617862406699</v>
      </c>
    </row>
    <row r="14" spans="1:11" x14ac:dyDescent="0.25">
      <c r="A14" s="4">
        <f t="shared" si="0"/>
        <v>6</v>
      </c>
      <c r="B14" s="20">
        <v>26.804963440087601</v>
      </c>
      <c r="C14" s="20">
        <v>12.935780924077999</v>
      </c>
      <c r="D14" s="21">
        <v>45.358494366136902</v>
      </c>
      <c r="E14" s="21">
        <v>39.840493740952098</v>
      </c>
      <c r="F14" s="21">
        <v>24.206855307910299</v>
      </c>
      <c r="G14" s="21">
        <v>16.7839425878133</v>
      </c>
      <c r="J14" s="2" t="s">
        <v>1</v>
      </c>
      <c r="K14" s="43">
        <f>C18</f>
        <v>11.668711418907501</v>
      </c>
    </row>
    <row r="15" spans="1:11" x14ac:dyDescent="0.25">
      <c r="A15" s="4">
        <f t="shared" si="0"/>
        <v>7</v>
      </c>
      <c r="B15" s="20">
        <v>26.624532761414901</v>
      </c>
      <c r="C15" s="20">
        <v>12.7124101313517</v>
      </c>
      <c r="D15" s="21">
        <v>45.190921888072403</v>
      </c>
      <c r="E15" s="21">
        <v>38.702783918963597</v>
      </c>
      <c r="F15" s="21">
        <v>23.071282210090398</v>
      </c>
      <c r="G15" s="21">
        <v>16.540528287294698</v>
      </c>
      <c r="J15" s="2" t="s">
        <v>28</v>
      </c>
      <c r="K15" s="43">
        <f>D18</f>
        <v>42.001736046295299</v>
      </c>
    </row>
    <row r="16" spans="1:11" x14ac:dyDescent="0.25">
      <c r="A16" s="4">
        <f t="shared" si="0"/>
        <v>8</v>
      </c>
      <c r="B16" s="20">
        <v>26.340744064278901</v>
      </c>
      <c r="C16" s="20">
        <v>12.4375440974491</v>
      </c>
      <c r="D16" s="21">
        <v>44.184160316147903</v>
      </c>
      <c r="E16" s="21">
        <v>37.016764065917599</v>
      </c>
      <c r="F16" s="21">
        <v>22.378112279772299</v>
      </c>
      <c r="G16" s="21">
        <v>16.4722615247878</v>
      </c>
      <c r="J16" s="2" t="s">
        <v>2</v>
      </c>
      <c r="K16" s="43">
        <f>E18</f>
        <v>33.952917768719203</v>
      </c>
    </row>
    <row r="17" spans="1:15" x14ac:dyDescent="0.25">
      <c r="A17" s="4">
        <f t="shared" si="0"/>
        <v>9</v>
      </c>
      <c r="B17" s="20">
        <v>26.1622931134204</v>
      </c>
      <c r="C17" s="20">
        <v>12.101472788686101</v>
      </c>
      <c r="D17" s="21">
        <v>42.376932212666901</v>
      </c>
      <c r="E17" s="21">
        <v>35.140277098720503</v>
      </c>
      <c r="F17" s="21">
        <v>22.036501348227901</v>
      </c>
      <c r="G17" s="21">
        <v>16.439806524701901</v>
      </c>
      <c r="J17" s="2" t="s">
        <v>3</v>
      </c>
      <c r="K17" s="43">
        <f>F18</f>
        <v>21.8440904317263</v>
      </c>
    </row>
    <row r="18" spans="1:15" x14ac:dyDescent="0.25">
      <c r="A18" s="4">
        <f t="shared" si="0"/>
        <v>10</v>
      </c>
      <c r="B18" s="20">
        <v>25.535617862406699</v>
      </c>
      <c r="C18" s="20">
        <v>11.668711418907501</v>
      </c>
      <c r="D18" s="21">
        <v>42.001736046295299</v>
      </c>
      <c r="E18" s="21">
        <v>33.952917768719203</v>
      </c>
      <c r="F18" s="21">
        <v>21.8440904317263</v>
      </c>
      <c r="G18" s="21">
        <v>16.1277492120151</v>
      </c>
      <c r="J18" s="2" t="s">
        <v>4</v>
      </c>
      <c r="K18" s="43">
        <f>G18</f>
        <v>16.1277492120151</v>
      </c>
    </row>
    <row r="19" spans="1:15" x14ac:dyDescent="0.25">
      <c r="A19" s="4">
        <f t="shared" si="0"/>
        <v>11</v>
      </c>
      <c r="B19" s="20">
        <v>24.5837438419561</v>
      </c>
      <c r="C19" s="20">
        <v>11.575401820088</v>
      </c>
      <c r="D19" s="21">
        <v>40.842654988325002</v>
      </c>
      <c r="E19" s="21">
        <v>33.719628461270901</v>
      </c>
      <c r="F19" s="21">
        <v>21.7748491822312</v>
      </c>
      <c r="G19" s="21">
        <v>15.625979138666001</v>
      </c>
    </row>
    <row r="20" spans="1:15" x14ac:dyDescent="0.25">
      <c r="A20" s="4">
        <f t="shared" si="0"/>
        <v>12</v>
      </c>
      <c r="B20" s="20">
        <v>23.798953378802501</v>
      </c>
      <c r="C20" s="20">
        <v>11.2750990458206</v>
      </c>
      <c r="D20" s="21">
        <v>36.993212637874898</v>
      </c>
      <c r="E20" s="21">
        <v>33.453055104906298</v>
      </c>
      <c r="F20" s="21">
        <v>21.372005825906299</v>
      </c>
      <c r="G20" s="21">
        <v>15.518665485713599</v>
      </c>
    </row>
    <row r="21" spans="1:15" x14ac:dyDescent="0.25">
      <c r="A21" s="4">
        <f t="shared" si="0"/>
        <v>13</v>
      </c>
      <c r="B21" s="20">
        <v>23.4076028476657</v>
      </c>
      <c r="C21" s="20">
        <v>10.735916747362801</v>
      </c>
      <c r="D21" s="21">
        <v>32.653890009678499</v>
      </c>
      <c r="E21" s="21">
        <v>33.415428558570603</v>
      </c>
      <c r="F21" s="21">
        <v>21.0019251114973</v>
      </c>
      <c r="G21" s="21">
        <v>15.4700195732865</v>
      </c>
      <c r="I21" t="str">
        <f>I11</f>
        <v>Measure</v>
      </c>
      <c r="J21" s="12" t="s">
        <v>12</v>
      </c>
    </row>
    <row r="22" spans="1:15" x14ac:dyDescent="0.25">
      <c r="A22" s="4">
        <f t="shared" si="0"/>
        <v>14</v>
      </c>
      <c r="B22" s="20">
        <v>22.720734902360299</v>
      </c>
      <c r="C22" s="20">
        <v>10.640955190159699</v>
      </c>
      <c r="D22" s="21">
        <v>32.587710964063497</v>
      </c>
      <c r="E22" s="21">
        <v>33.206461102129403</v>
      </c>
      <c r="F22" s="21">
        <v>20.931876341256299</v>
      </c>
      <c r="G22" s="21">
        <v>15.223150433586</v>
      </c>
      <c r="I22" t="str">
        <f>I12</f>
        <v>Tolerance</v>
      </c>
      <c r="J22" s="33">
        <v>0.95</v>
      </c>
    </row>
    <row r="23" spans="1:15" x14ac:dyDescent="0.25">
      <c r="A23" s="4">
        <f t="shared" si="0"/>
        <v>15</v>
      </c>
      <c r="B23" s="20">
        <v>22.163976034034299</v>
      </c>
      <c r="C23" s="20">
        <v>10.6155075347788</v>
      </c>
      <c r="D23" s="21">
        <v>30.613911145886</v>
      </c>
      <c r="E23" s="21">
        <v>32.775739623762398</v>
      </c>
      <c r="F23" s="21">
        <v>20.745069813548501</v>
      </c>
      <c r="G23" s="21">
        <v>15.0660205268689</v>
      </c>
      <c r="I23" t="str">
        <f>I13</f>
        <v>Risk</v>
      </c>
      <c r="J23" s="2" t="str">
        <f>J13</f>
        <v>Mortality</v>
      </c>
      <c r="K23" s="43">
        <f>AVERAGE(B9:B58)</f>
        <v>20.712229908043231</v>
      </c>
    </row>
    <row r="24" spans="1:15" x14ac:dyDescent="0.25">
      <c r="A24" s="4">
        <f t="shared" si="0"/>
        <v>16</v>
      </c>
      <c r="B24" s="20">
        <v>21.904164411399599</v>
      </c>
      <c r="C24" s="20">
        <v>10.532661098780601</v>
      </c>
      <c r="D24" s="21">
        <v>30.572144876572398</v>
      </c>
      <c r="E24" s="21">
        <v>32.103077422792403</v>
      </c>
      <c r="F24" s="21">
        <v>20.510355557812399</v>
      </c>
      <c r="G24" s="21">
        <v>14.980655981646199</v>
      </c>
      <c r="J24" s="2" t="str">
        <f t="shared" ref="J24:J28" si="1">J14</f>
        <v>Longevity</v>
      </c>
      <c r="K24" s="43">
        <f>AVERAGE(C9:C58)</f>
        <v>10.173105348295593</v>
      </c>
    </row>
    <row r="25" spans="1:15" x14ac:dyDescent="0.25">
      <c r="A25" s="4">
        <f t="shared" si="0"/>
        <v>17</v>
      </c>
      <c r="B25" s="20">
        <v>21.669484820303602</v>
      </c>
      <c r="C25" s="20">
        <v>10.447827346232399</v>
      </c>
      <c r="D25" s="21">
        <v>30.014069171896502</v>
      </c>
      <c r="E25" s="21">
        <v>31.874603400612099</v>
      </c>
      <c r="F25" s="21">
        <v>20.376447178751398</v>
      </c>
      <c r="G25" s="21">
        <v>14.780029095647301</v>
      </c>
      <c r="J25" s="2" t="str">
        <f t="shared" si="1"/>
        <v>Credit</v>
      </c>
      <c r="K25" s="43">
        <f>AVERAGE(D9:D58)</f>
        <v>31.828571555950568</v>
      </c>
    </row>
    <row r="26" spans="1:15" x14ac:dyDescent="0.25">
      <c r="A26" s="4">
        <f t="shared" si="0"/>
        <v>18</v>
      </c>
      <c r="B26" s="20">
        <v>21.1488705719119</v>
      </c>
      <c r="C26" s="20">
        <v>10.4077457539841</v>
      </c>
      <c r="D26" s="21">
        <v>29.1466182638997</v>
      </c>
      <c r="E26" s="21">
        <v>31.738624416390401</v>
      </c>
      <c r="F26" s="21">
        <v>20.2947744511488</v>
      </c>
      <c r="G26" s="21">
        <v>14.5305147956486</v>
      </c>
      <c r="J26" s="2" t="str">
        <f t="shared" si="1"/>
        <v>Interest rate</v>
      </c>
      <c r="K26" s="43">
        <f>AVERAGE(E9:E58)</f>
        <v>30.571241568252443</v>
      </c>
    </row>
    <row r="27" spans="1:15" x14ac:dyDescent="0.25">
      <c r="A27" s="4">
        <f t="shared" si="0"/>
        <v>19</v>
      </c>
      <c r="B27" s="20">
        <v>20.711689020349901</v>
      </c>
      <c r="C27" s="20">
        <v>10.369772343750601</v>
      </c>
      <c r="D27" s="21">
        <v>28.1658206244471</v>
      </c>
      <c r="E27" s="21">
        <v>31.5665786154077</v>
      </c>
      <c r="F27" s="21">
        <v>20.212146074973699</v>
      </c>
      <c r="G27" s="21">
        <v>14.491480325406901</v>
      </c>
      <c r="J27" s="2" t="str">
        <f t="shared" si="1"/>
        <v>Currency FX</v>
      </c>
      <c r="K27" s="43">
        <f>AVERAGE(F9:F58)</f>
        <v>19.530456964114503</v>
      </c>
      <c r="O27" s="1"/>
    </row>
    <row r="28" spans="1:15" x14ac:dyDescent="0.25">
      <c r="A28" s="4">
        <f t="shared" si="0"/>
        <v>20</v>
      </c>
      <c r="B28" s="20">
        <v>20.650668263035499</v>
      </c>
      <c r="C28" s="20">
        <v>10.0837435696006</v>
      </c>
      <c r="D28" s="21">
        <v>26.383955604421701</v>
      </c>
      <c r="E28" s="21">
        <v>30.183629385168899</v>
      </c>
      <c r="F28" s="21">
        <v>19.762604451709301</v>
      </c>
      <c r="G28" s="21">
        <v>14.432380569351301</v>
      </c>
      <c r="J28" s="2" t="str">
        <f t="shared" si="1"/>
        <v>Equity</v>
      </c>
      <c r="K28" s="43">
        <f>AVERAGE(G9:G58)</f>
        <v>14.43372175401422</v>
      </c>
      <c r="O28" s="1"/>
    </row>
    <row r="29" spans="1:15" x14ac:dyDescent="0.25">
      <c r="A29" s="4">
        <f t="shared" si="0"/>
        <v>21</v>
      </c>
      <c r="B29" s="20">
        <v>20.6278322934062</v>
      </c>
      <c r="C29" s="20">
        <v>9.9860405678406092</v>
      </c>
      <c r="D29" s="21">
        <v>25.625107228870501</v>
      </c>
      <c r="E29" s="21">
        <v>30.1694603948931</v>
      </c>
      <c r="F29" s="21">
        <v>19.679558202066001</v>
      </c>
      <c r="G29" s="21">
        <v>14.329651432428999</v>
      </c>
    </row>
    <row r="30" spans="1:15" x14ac:dyDescent="0.25">
      <c r="A30" s="4">
        <f t="shared" si="0"/>
        <v>22</v>
      </c>
      <c r="B30" s="20">
        <v>20.4726628903266</v>
      </c>
      <c r="C30" s="20">
        <v>9.90227481353255</v>
      </c>
      <c r="D30" s="21">
        <v>24.9325333793977</v>
      </c>
      <c r="E30" s="21">
        <v>29.502972224673101</v>
      </c>
      <c r="F30" s="21">
        <v>19.481882711101299</v>
      </c>
      <c r="G30" s="21">
        <v>14.2562899515711</v>
      </c>
    </row>
    <row r="31" spans="1:15" x14ac:dyDescent="0.25">
      <c r="A31" s="4">
        <f t="shared" si="0"/>
        <v>23</v>
      </c>
      <c r="B31" s="20">
        <v>20.285055707143201</v>
      </c>
      <c r="C31" s="20">
        <v>9.8822132949597599</v>
      </c>
      <c r="D31" s="21">
        <v>24.769042163119401</v>
      </c>
      <c r="E31" s="21">
        <v>29.491203118746199</v>
      </c>
      <c r="F31" s="21">
        <v>19.360296452867399</v>
      </c>
      <c r="G31" s="21">
        <v>14.190262463958399</v>
      </c>
    </row>
    <row r="32" spans="1:15" x14ac:dyDescent="0.25">
      <c r="A32" s="4">
        <f t="shared" si="0"/>
        <v>24</v>
      </c>
      <c r="B32" s="20">
        <v>20.228198860288099</v>
      </c>
      <c r="C32" s="20">
        <v>9.8430576842315904</v>
      </c>
      <c r="D32" s="21">
        <v>23.908342273370501</v>
      </c>
      <c r="E32" s="21">
        <v>28.971374151579699</v>
      </c>
      <c r="F32" s="21">
        <v>18.833156348587298</v>
      </c>
      <c r="G32" s="21">
        <v>14.034997944553901</v>
      </c>
    </row>
    <row r="33" spans="1:7" x14ac:dyDescent="0.25">
      <c r="A33" s="4">
        <f t="shared" si="0"/>
        <v>25</v>
      </c>
      <c r="B33" s="20">
        <v>19.943339154401901</v>
      </c>
      <c r="C33" s="20">
        <v>9.8029250621137898</v>
      </c>
      <c r="D33" s="21">
        <v>23.644410560137899</v>
      </c>
      <c r="E33" s="21">
        <v>28.726356308642899</v>
      </c>
      <c r="F33" s="21">
        <v>18.786586756050301</v>
      </c>
      <c r="G33" s="21">
        <v>13.9040534283223</v>
      </c>
    </row>
    <row r="34" spans="1:7" x14ac:dyDescent="0.25">
      <c r="A34" s="4">
        <f t="shared" si="0"/>
        <v>26</v>
      </c>
      <c r="B34" s="20">
        <v>19.166411447364101</v>
      </c>
      <c r="C34" s="20">
        <v>9.7911103456150901</v>
      </c>
      <c r="D34" s="21">
        <v>23.545276251305701</v>
      </c>
      <c r="E34" s="21">
        <v>28.6972765249504</v>
      </c>
      <c r="F34" s="21">
        <v>18.688211291056199</v>
      </c>
      <c r="G34" s="21">
        <v>13.896127497107599</v>
      </c>
    </row>
    <row r="35" spans="1:7" x14ac:dyDescent="0.25">
      <c r="A35" s="4">
        <f t="shared" si="0"/>
        <v>27</v>
      </c>
      <c r="B35" s="20">
        <v>18.997864611464099</v>
      </c>
      <c r="C35" s="20">
        <v>9.7838272564674202</v>
      </c>
      <c r="D35" s="21">
        <v>22.507135873956098</v>
      </c>
      <c r="E35" s="21">
        <v>28.644041869124301</v>
      </c>
      <c r="F35" s="21">
        <v>18.570678405057201</v>
      </c>
      <c r="G35" s="21">
        <v>13.8723967127404</v>
      </c>
    </row>
    <row r="36" spans="1:7" x14ac:dyDescent="0.25">
      <c r="A36" s="4">
        <f t="shared" si="0"/>
        <v>28</v>
      </c>
      <c r="B36" s="20">
        <v>18.752027654580601</v>
      </c>
      <c r="C36" s="20">
        <v>9.6241186284679792</v>
      </c>
      <c r="D36" s="21">
        <v>22.0827833166083</v>
      </c>
      <c r="E36" s="21">
        <v>27.972249497412999</v>
      </c>
      <c r="F36" s="21">
        <v>18.134726900572002</v>
      </c>
      <c r="G36" s="21">
        <v>13.6677800312403</v>
      </c>
    </row>
    <row r="37" spans="1:7" x14ac:dyDescent="0.25">
      <c r="A37" s="4">
        <f t="shared" si="0"/>
        <v>29</v>
      </c>
      <c r="B37" s="20">
        <v>18.320139383338599</v>
      </c>
      <c r="C37" s="20">
        <v>9.5250647257335803</v>
      </c>
      <c r="D37" s="21">
        <v>21.782003099832199</v>
      </c>
      <c r="E37" s="21">
        <v>27.2353528354719</v>
      </c>
      <c r="F37" s="21">
        <v>18.1331795061941</v>
      </c>
      <c r="G37" s="21">
        <v>13.6495553607011</v>
      </c>
    </row>
    <row r="38" spans="1:7" x14ac:dyDescent="0.25">
      <c r="A38" s="4">
        <f t="shared" si="0"/>
        <v>30</v>
      </c>
      <c r="B38" s="20">
        <v>18.278504967482299</v>
      </c>
      <c r="C38" s="20">
        <v>9.2837011455452707</v>
      </c>
      <c r="D38" s="21">
        <v>20.627731643404399</v>
      </c>
      <c r="E38" s="21">
        <v>27.1105216094696</v>
      </c>
      <c r="F38" s="21">
        <v>17.740420385798402</v>
      </c>
      <c r="G38" s="21">
        <v>13.596348656440799</v>
      </c>
    </row>
    <row r="39" spans="1:7" x14ac:dyDescent="0.25">
      <c r="A39" s="4">
        <f t="shared" si="0"/>
        <v>31</v>
      </c>
      <c r="B39" s="20">
        <v>17.796595596143</v>
      </c>
      <c r="C39" s="20">
        <v>9.2804192489073003</v>
      </c>
      <c r="D39" s="21">
        <v>20.445363901136002</v>
      </c>
      <c r="E39" s="21">
        <v>27.043064479972099</v>
      </c>
      <c r="F39" s="21">
        <v>17.692322488825599</v>
      </c>
      <c r="G39" s="21">
        <v>13.2556137804005</v>
      </c>
    </row>
    <row r="40" spans="1:7" x14ac:dyDescent="0.25">
      <c r="A40" s="4">
        <f t="shared" si="0"/>
        <v>32</v>
      </c>
      <c r="B40" s="20">
        <v>17.751912143627301</v>
      </c>
      <c r="C40" s="20">
        <v>9.0236870569905303</v>
      </c>
      <c r="D40" s="21">
        <v>20.1966942002168</v>
      </c>
      <c r="E40" s="21">
        <v>26.976527679560899</v>
      </c>
      <c r="F40" s="21">
        <v>17.538962958950801</v>
      </c>
      <c r="G40" s="21">
        <v>13.1504423301449</v>
      </c>
    </row>
    <row r="41" spans="1:7" x14ac:dyDescent="0.25">
      <c r="A41" s="4">
        <f t="shared" si="0"/>
        <v>33</v>
      </c>
      <c r="B41" s="20">
        <v>17.525626994357399</v>
      </c>
      <c r="C41" s="20">
        <v>8.9644414744318208</v>
      </c>
      <c r="D41" s="21">
        <v>19.550989067143</v>
      </c>
      <c r="E41" s="21">
        <v>26.847712022243002</v>
      </c>
      <c r="F41" s="21">
        <v>17.473415548801199</v>
      </c>
      <c r="G41" s="21">
        <v>13.0919600725686</v>
      </c>
    </row>
    <row r="42" spans="1:7" x14ac:dyDescent="0.25">
      <c r="A42" s="4">
        <f t="shared" si="0"/>
        <v>34</v>
      </c>
      <c r="B42" s="20">
        <v>17.335329673457998</v>
      </c>
      <c r="C42" s="20">
        <v>8.9392409386423406</v>
      </c>
      <c r="D42" s="21">
        <v>19.502261607474601</v>
      </c>
      <c r="E42" s="21">
        <v>26.811016639085501</v>
      </c>
      <c r="F42" s="21">
        <v>17.4680993322809</v>
      </c>
      <c r="G42" s="21">
        <v>13.083560000439</v>
      </c>
    </row>
    <row r="43" spans="1:7" x14ac:dyDescent="0.25">
      <c r="A43" s="4">
        <f t="shared" si="0"/>
        <v>35</v>
      </c>
      <c r="B43" s="20">
        <v>17.262876222794599</v>
      </c>
      <c r="C43" s="20">
        <v>8.7902037213913804</v>
      </c>
      <c r="D43" s="21">
        <v>19.433975621498998</v>
      </c>
      <c r="E43" s="21">
        <v>26.496687199698599</v>
      </c>
      <c r="F43" s="21">
        <v>17.440441746852901</v>
      </c>
      <c r="G43" s="21">
        <v>12.9853204083857</v>
      </c>
    </row>
    <row r="44" spans="1:7" x14ac:dyDescent="0.25">
      <c r="A44" s="4">
        <f t="shared" si="0"/>
        <v>36</v>
      </c>
      <c r="B44" s="20">
        <v>17.193388100248701</v>
      </c>
      <c r="C44" s="20">
        <v>8.7223320424104909</v>
      </c>
      <c r="D44" s="21">
        <v>19.4183063316854</v>
      </c>
      <c r="E44" s="21">
        <v>26.361133971848801</v>
      </c>
      <c r="F44" s="21">
        <v>17.155873595076699</v>
      </c>
      <c r="G44" s="21">
        <v>12.919551402021</v>
      </c>
    </row>
    <row r="45" spans="1:7" x14ac:dyDescent="0.25">
      <c r="A45" s="4">
        <f t="shared" si="0"/>
        <v>37</v>
      </c>
      <c r="B45" s="20">
        <v>17.1851785011125</v>
      </c>
      <c r="C45" s="20">
        <v>8.6697240838198404</v>
      </c>
      <c r="D45" s="21">
        <v>19.357738846479201</v>
      </c>
      <c r="E45" s="21">
        <v>26.274358500863201</v>
      </c>
      <c r="F45" s="21">
        <v>16.9873000368319</v>
      </c>
      <c r="G45" s="21">
        <v>12.820565801624699</v>
      </c>
    </row>
    <row r="46" spans="1:7" x14ac:dyDescent="0.25">
      <c r="A46" s="4">
        <f t="shared" si="0"/>
        <v>38</v>
      </c>
      <c r="B46" s="20">
        <v>17.164323703819999</v>
      </c>
      <c r="C46" s="20">
        <v>8.6424350345775096</v>
      </c>
      <c r="D46" s="21">
        <v>19.259728784119002</v>
      </c>
      <c r="E46" s="21">
        <v>26.239762615219099</v>
      </c>
      <c r="F46" s="21">
        <v>16.874198234052301</v>
      </c>
      <c r="G46" s="21">
        <v>12.7399014680525</v>
      </c>
    </row>
    <row r="47" spans="1:7" x14ac:dyDescent="0.25">
      <c r="A47" s="4">
        <f t="shared" si="0"/>
        <v>39</v>
      </c>
      <c r="B47" s="20">
        <v>17.1133082661011</v>
      </c>
      <c r="C47" s="20">
        <v>8.6104277600874806</v>
      </c>
      <c r="D47" s="21">
        <v>19.093831741828399</v>
      </c>
      <c r="E47" s="21">
        <v>25.8372287318922</v>
      </c>
      <c r="F47" s="21">
        <v>16.4738452475321</v>
      </c>
      <c r="G47" s="21">
        <v>12.669015876205499</v>
      </c>
    </row>
    <row r="48" spans="1:7" x14ac:dyDescent="0.25">
      <c r="A48" s="4">
        <f t="shared" si="0"/>
        <v>40</v>
      </c>
      <c r="B48" s="20">
        <v>16.880076869779199</v>
      </c>
      <c r="C48" s="20">
        <v>8.5681456905364097</v>
      </c>
      <c r="D48" s="21">
        <v>18.746700825817399</v>
      </c>
      <c r="E48" s="21">
        <v>25.484030373134701</v>
      </c>
      <c r="F48" s="21">
        <v>16.4610910748743</v>
      </c>
      <c r="G48" s="21">
        <v>12.6369902386239</v>
      </c>
    </row>
    <row r="49" spans="1:7" x14ac:dyDescent="0.25">
      <c r="A49" s="4">
        <f t="shared" si="0"/>
        <v>41</v>
      </c>
      <c r="B49" s="20">
        <v>16.8706312917787</v>
      </c>
      <c r="C49" s="20">
        <v>8.5491916815693791</v>
      </c>
      <c r="D49" s="21">
        <v>18.5919043908665</v>
      </c>
      <c r="E49" s="21">
        <v>25.017582027046899</v>
      </c>
      <c r="F49" s="21">
        <v>16.365779228723898</v>
      </c>
      <c r="G49" s="21">
        <v>12.4963095307531</v>
      </c>
    </row>
    <row r="50" spans="1:7" x14ac:dyDescent="0.25">
      <c r="A50" s="4">
        <f t="shared" si="0"/>
        <v>42</v>
      </c>
      <c r="B50" s="20">
        <v>16.8611554397168</v>
      </c>
      <c r="C50" s="20">
        <v>8.5286631514721094</v>
      </c>
      <c r="D50" s="21">
        <v>18.567115213201902</v>
      </c>
      <c r="E50" s="21">
        <v>24.9585561099743</v>
      </c>
      <c r="F50" s="21">
        <v>16.237984710496701</v>
      </c>
      <c r="G50" s="21">
        <v>12.4871926990047</v>
      </c>
    </row>
    <row r="51" spans="1:7" x14ac:dyDescent="0.25">
      <c r="A51" s="4">
        <f t="shared" si="0"/>
        <v>43</v>
      </c>
      <c r="B51" s="20">
        <v>16.8565782399568</v>
      </c>
      <c r="C51" s="20">
        <v>8.4444398772556504</v>
      </c>
      <c r="D51" s="21">
        <v>18.426229943893599</v>
      </c>
      <c r="E51" s="21">
        <v>24.9348565999064</v>
      </c>
      <c r="F51" s="21">
        <v>16.224890166905698</v>
      </c>
      <c r="G51" s="21">
        <v>12.456853811374</v>
      </c>
    </row>
    <row r="52" spans="1:7" x14ac:dyDescent="0.25">
      <c r="A52" s="4">
        <f t="shared" si="0"/>
        <v>44</v>
      </c>
      <c r="B52" s="20">
        <v>16.683480398314401</v>
      </c>
      <c r="C52" s="20">
        <v>8.4242308430250503</v>
      </c>
      <c r="D52" s="21">
        <v>17.953392984847</v>
      </c>
      <c r="E52" s="21">
        <v>24.6949701184673</v>
      </c>
      <c r="F52" s="21">
        <v>15.8852869500944</v>
      </c>
      <c r="G52" s="21">
        <v>12.4416766254622</v>
      </c>
    </row>
    <row r="53" spans="1:7" x14ac:dyDescent="0.25">
      <c r="A53" s="4">
        <f t="shared" si="0"/>
        <v>45</v>
      </c>
      <c r="B53" s="20">
        <v>16.316690114517499</v>
      </c>
      <c r="C53" s="20">
        <v>8.3425124518075204</v>
      </c>
      <c r="D53" s="21">
        <v>17.623269065821201</v>
      </c>
      <c r="E53" s="21">
        <v>24.646080041978401</v>
      </c>
      <c r="F53" s="21">
        <v>15.770346780146699</v>
      </c>
      <c r="G53" s="21">
        <v>12.3536926111565</v>
      </c>
    </row>
    <row r="54" spans="1:7" x14ac:dyDescent="0.25">
      <c r="A54" s="4">
        <f t="shared" si="0"/>
        <v>46</v>
      </c>
      <c r="B54" s="20">
        <v>16.087110079179901</v>
      </c>
      <c r="C54" s="20">
        <v>8.3264056286568806</v>
      </c>
      <c r="D54" s="21">
        <v>17.0944063076562</v>
      </c>
      <c r="E54" s="21">
        <v>24.417150724747401</v>
      </c>
      <c r="F54" s="21">
        <v>15.6144507762447</v>
      </c>
      <c r="G54" s="21">
        <v>12.3428820300712</v>
      </c>
    </row>
    <row r="55" spans="1:7" x14ac:dyDescent="0.25">
      <c r="A55" s="4">
        <f t="shared" si="0"/>
        <v>47</v>
      </c>
      <c r="B55" s="20">
        <v>16.079940167300499</v>
      </c>
      <c r="C55" s="20">
        <v>8.3209946024059498</v>
      </c>
      <c r="D55" s="21">
        <v>17.049933428072901</v>
      </c>
      <c r="E55" s="21">
        <v>24.285081724239198</v>
      </c>
      <c r="F55" s="21">
        <v>15.5078778411524</v>
      </c>
      <c r="G55" s="21">
        <v>12.212191956463901</v>
      </c>
    </row>
    <row r="56" spans="1:7" x14ac:dyDescent="0.25">
      <c r="A56" s="4">
        <f t="shared" si="0"/>
        <v>48</v>
      </c>
      <c r="B56" s="20">
        <v>15.920705639373899</v>
      </c>
      <c r="C56" s="20">
        <v>8.2786435081925696</v>
      </c>
      <c r="D56" s="21">
        <v>17.047783959278</v>
      </c>
      <c r="E56" s="21">
        <v>24.161318921267799</v>
      </c>
      <c r="F56" s="21">
        <v>15.365817837799501</v>
      </c>
      <c r="G56" s="21">
        <v>12.2030139112803</v>
      </c>
    </row>
    <row r="57" spans="1:7" x14ac:dyDescent="0.25">
      <c r="A57" s="4">
        <f t="shared" si="0"/>
        <v>49</v>
      </c>
      <c r="B57" s="20">
        <v>15.892334244283701</v>
      </c>
      <c r="C57" s="20">
        <v>8.2761025550657408</v>
      </c>
      <c r="D57" s="21">
        <v>16.804929075510401</v>
      </c>
      <c r="E57" s="21">
        <v>24.142316883571901</v>
      </c>
      <c r="F57" s="21">
        <v>15.344500373619701</v>
      </c>
      <c r="G57" s="21">
        <v>12.163718505703899</v>
      </c>
    </row>
    <row r="58" spans="1:7" x14ac:dyDescent="0.25">
      <c r="A58" s="4">
        <f t="shared" si="0"/>
        <v>50</v>
      </c>
      <c r="B58" s="20">
        <v>15.8409485026461</v>
      </c>
      <c r="C58" s="20">
        <v>8.2604150271902093</v>
      </c>
      <c r="D58" s="21">
        <v>16.428184204549499</v>
      </c>
      <c r="E58" s="21">
        <v>24.034353956002501</v>
      </c>
      <c r="F58" s="21">
        <v>15.15381548789</v>
      </c>
      <c r="G58" s="21">
        <v>12.1003906908087</v>
      </c>
    </row>
    <row r="59" spans="1:7" x14ac:dyDescent="0.25">
      <c r="A59" s="4">
        <f t="shared" si="0"/>
        <v>51</v>
      </c>
      <c r="B59" s="20">
        <v>15.5604135256623</v>
      </c>
      <c r="C59" s="20">
        <v>8.2349011487722201</v>
      </c>
      <c r="D59" s="21">
        <v>16.398095301577399</v>
      </c>
      <c r="E59" s="21">
        <v>24.020968689183</v>
      </c>
      <c r="F59" s="21">
        <v>15.095715642935</v>
      </c>
      <c r="G59" s="21">
        <v>12.059692651494901</v>
      </c>
    </row>
    <row r="60" spans="1:7" x14ac:dyDescent="0.25">
      <c r="A60" s="4">
        <f t="shared" si="0"/>
        <v>52</v>
      </c>
      <c r="B60" s="20">
        <v>15.5264355791503</v>
      </c>
      <c r="C60" s="20">
        <v>7.9668359985001</v>
      </c>
      <c r="D60" s="21">
        <v>16.160663503814501</v>
      </c>
      <c r="E60" s="21">
        <v>23.784013574710102</v>
      </c>
      <c r="F60" s="21">
        <v>15.045441796378499</v>
      </c>
      <c r="G60" s="21">
        <v>11.9999655784708</v>
      </c>
    </row>
    <row r="61" spans="1:7" x14ac:dyDescent="0.25">
      <c r="A61" s="4">
        <f t="shared" si="0"/>
        <v>53</v>
      </c>
      <c r="B61" s="20">
        <v>15.4749478663774</v>
      </c>
      <c r="C61" s="20">
        <v>7.9490069015319698</v>
      </c>
      <c r="D61" s="21">
        <v>16.0285370674133</v>
      </c>
      <c r="E61" s="21">
        <v>23.463466009378301</v>
      </c>
      <c r="F61" s="21">
        <v>14.9302101776202</v>
      </c>
      <c r="G61" s="21">
        <v>11.967909910028601</v>
      </c>
    </row>
    <row r="62" spans="1:7" x14ac:dyDescent="0.25">
      <c r="A62" s="4">
        <f t="shared" si="0"/>
        <v>54</v>
      </c>
      <c r="B62" s="20">
        <v>15.409644360245901</v>
      </c>
      <c r="C62" s="20">
        <v>7.9464364808157502</v>
      </c>
      <c r="D62" s="21">
        <v>15.9917563684869</v>
      </c>
      <c r="E62" s="21">
        <v>23.3932649090799</v>
      </c>
      <c r="F62" s="21">
        <v>14.8857795731717</v>
      </c>
      <c r="G62" s="21">
        <v>11.947738233532601</v>
      </c>
    </row>
    <row r="63" spans="1:7" x14ac:dyDescent="0.25">
      <c r="A63" s="4">
        <f t="shared" si="0"/>
        <v>55</v>
      </c>
      <c r="B63" s="20">
        <v>15.379122880778301</v>
      </c>
      <c r="C63" s="20">
        <v>7.9308042210332896</v>
      </c>
      <c r="D63" s="21">
        <v>15.9497425923982</v>
      </c>
      <c r="E63" s="21">
        <v>23.2766243468451</v>
      </c>
      <c r="F63" s="21">
        <v>14.773767470744501</v>
      </c>
      <c r="G63" s="21">
        <v>11.916056936295499</v>
      </c>
    </row>
    <row r="64" spans="1:7" x14ac:dyDescent="0.25">
      <c r="A64" s="4">
        <f t="shared" si="0"/>
        <v>56</v>
      </c>
      <c r="B64" s="20">
        <v>15.115930650560401</v>
      </c>
      <c r="C64" s="20">
        <v>7.8997559833068198</v>
      </c>
      <c r="D64" s="21">
        <v>15.724743744624</v>
      </c>
      <c r="E64" s="21">
        <v>23.202027254087898</v>
      </c>
      <c r="F64" s="21">
        <v>14.7462565921016</v>
      </c>
      <c r="G64" s="21">
        <v>11.8790086142155</v>
      </c>
    </row>
    <row r="65" spans="1:7" x14ac:dyDescent="0.25">
      <c r="A65" s="4">
        <f t="shared" si="0"/>
        <v>57</v>
      </c>
      <c r="B65" s="20">
        <v>15.079420801890601</v>
      </c>
      <c r="C65" s="20">
        <v>7.8706808226731502</v>
      </c>
      <c r="D65" s="21">
        <v>15.5917437344783</v>
      </c>
      <c r="E65" s="21">
        <v>23.1626042557528</v>
      </c>
      <c r="F65" s="21">
        <v>14.673665507298701</v>
      </c>
      <c r="G65" s="21">
        <v>11.840665416695201</v>
      </c>
    </row>
    <row r="66" spans="1:7" x14ac:dyDescent="0.25">
      <c r="A66" s="4">
        <f t="shared" si="0"/>
        <v>58</v>
      </c>
      <c r="B66" s="20">
        <v>14.963966540984099</v>
      </c>
      <c r="C66" s="20">
        <v>7.8157770124140198</v>
      </c>
      <c r="D66" s="21">
        <v>15.211044023368199</v>
      </c>
      <c r="E66" s="21">
        <v>22.880830016970801</v>
      </c>
      <c r="F66" s="21">
        <v>14.646143729781301</v>
      </c>
      <c r="G66" s="21">
        <v>11.695093494730299</v>
      </c>
    </row>
    <row r="67" spans="1:7" x14ac:dyDescent="0.25">
      <c r="A67" s="4">
        <f t="shared" si="0"/>
        <v>59</v>
      </c>
      <c r="B67" s="20">
        <v>14.933652369813499</v>
      </c>
      <c r="C67" s="20">
        <v>7.7115135059985001</v>
      </c>
      <c r="D67" s="21">
        <v>15.0358958549911</v>
      </c>
      <c r="E67" s="21">
        <v>22.8141472830814</v>
      </c>
      <c r="F67" s="21">
        <v>14.6220228765289</v>
      </c>
      <c r="G67" s="21">
        <v>11.6360892013882</v>
      </c>
    </row>
    <row r="68" spans="1:7" x14ac:dyDescent="0.25">
      <c r="A68" s="4">
        <f t="shared" si="0"/>
        <v>60</v>
      </c>
      <c r="B68" s="20">
        <v>14.795781306282199</v>
      </c>
      <c r="C68" s="20">
        <v>7.6978498046469097</v>
      </c>
      <c r="D68" s="21">
        <v>14.8083871794502</v>
      </c>
      <c r="E68" s="21">
        <v>22.7603670949097</v>
      </c>
      <c r="F68" s="21">
        <v>14.5562039332255</v>
      </c>
      <c r="G68" s="21">
        <v>11.564658827657601</v>
      </c>
    </row>
    <row r="69" spans="1:7" x14ac:dyDescent="0.25">
      <c r="A69" s="4">
        <f t="shared" si="0"/>
        <v>61</v>
      </c>
      <c r="B69" s="20">
        <v>14.7897939725701</v>
      </c>
      <c r="C69" s="20">
        <v>7.5551749003494804</v>
      </c>
      <c r="D69" s="21">
        <v>14.7978694359843</v>
      </c>
      <c r="E69" s="21">
        <v>22.754039317713801</v>
      </c>
      <c r="F69" s="21">
        <v>14.465387919013301</v>
      </c>
      <c r="G69" s="21">
        <v>11.5440381485964</v>
      </c>
    </row>
    <row r="70" spans="1:7" x14ac:dyDescent="0.25">
      <c r="A70" s="4">
        <f t="shared" si="0"/>
        <v>62</v>
      </c>
      <c r="B70" s="20">
        <v>14.7667758804401</v>
      </c>
      <c r="C70" s="20">
        <v>7.5504459015628198</v>
      </c>
      <c r="D70" s="21">
        <v>14.447922110123001</v>
      </c>
      <c r="E70" s="21">
        <v>22.319703745007399</v>
      </c>
      <c r="F70" s="21">
        <v>14.3640510825356</v>
      </c>
      <c r="G70" s="21">
        <v>11.444417116067701</v>
      </c>
    </row>
    <row r="71" spans="1:7" x14ac:dyDescent="0.25">
      <c r="A71" s="4">
        <f t="shared" si="0"/>
        <v>63</v>
      </c>
      <c r="B71" s="20">
        <v>14.7538509240576</v>
      </c>
      <c r="C71" s="20">
        <v>7.4742567799515802</v>
      </c>
      <c r="D71" s="21">
        <v>14.4340390467513</v>
      </c>
      <c r="E71" s="21">
        <v>22.2089995258589</v>
      </c>
      <c r="F71" s="21">
        <v>14.1718421418828</v>
      </c>
      <c r="G71" s="21">
        <v>11.440205137377999</v>
      </c>
    </row>
    <row r="72" spans="1:7" x14ac:dyDescent="0.25">
      <c r="A72" s="4">
        <f t="shared" si="0"/>
        <v>64</v>
      </c>
      <c r="B72" s="20">
        <v>14.7268147762144</v>
      </c>
      <c r="C72" s="20">
        <v>7.46962471473684</v>
      </c>
      <c r="D72" s="21">
        <v>14.3363128830653</v>
      </c>
      <c r="E72" s="21">
        <v>22.2029361805474</v>
      </c>
      <c r="F72" s="21">
        <v>14.0866842337545</v>
      </c>
      <c r="G72" s="21">
        <v>11.421608757621801</v>
      </c>
    </row>
    <row r="73" spans="1:7" x14ac:dyDescent="0.25">
      <c r="A73" s="4">
        <f t="shared" si="0"/>
        <v>65</v>
      </c>
      <c r="B73" s="20">
        <v>14.723604671092501</v>
      </c>
      <c r="C73" s="20">
        <v>7.20321395316489</v>
      </c>
      <c r="D73" s="21">
        <v>14.3203389928668</v>
      </c>
      <c r="E73" s="21">
        <v>22.105599640134901</v>
      </c>
      <c r="F73" s="21">
        <v>14.0154929911442</v>
      </c>
      <c r="G73" s="21">
        <v>11.4130492640124</v>
      </c>
    </row>
    <row r="74" spans="1:7" x14ac:dyDescent="0.25">
      <c r="A74" s="4">
        <f t="shared" si="0"/>
        <v>66</v>
      </c>
      <c r="B74" s="20">
        <v>14.686801054398501</v>
      </c>
      <c r="C74" s="20">
        <v>7.16881013278996</v>
      </c>
      <c r="D74" s="21">
        <v>13.8449189884356</v>
      </c>
      <c r="E74" s="21">
        <v>21.601050828043501</v>
      </c>
      <c r="F74" s="21">
        <v>13.922745946219299</v>
      </c>
      <c r="G74" s="21">
        <v>11.371070602278101</v>
      </c>
    </row>
    <row r="75" spans="1:7" x14ac:dyDescent="0.25">
      <c r="A75" s="4">
        <f t="shared" ref="A75:A138" si="2">A74+1</f>
        <v>67</v>
      </c>
      <c r="B75" s="20">
        <v>14.664389713761</v>
      </c>
      <c r="C75" s="20">
        <v>7.1511533260470097</v>
      </c>
      <c r="D75" s="21">
        <v>13.8190222283307</v>
      </c>
      <c r="E75" s="21">
        <v>21.534997435652301</v>
      </c>
      <c r="F75" s="21">
        <v>13.910829730967</v>
      </c>
      <c r="G75" s="21">
        <v>11.315808287513001</v>
      </c>
    </row>
    <row r="76" spans="1:7" x14ac:dyDescent="0.25">
      <c r="A76" s="4">
        <f t="shared" si="2"/>
        <v>68</v>
      </c>
      <c r="B76" s="20">
        <v>14.6621991490684</v>
      </c>
      <c r="C76" s="20">
        <v>7.0574793737380501</v>
      </c>
      <c r="D76" s="21">
        <v>13.7009550583806</v>
      </c>
      <c r="E76" s="21">
        <v>21.4571662380379</v>
      </c>
      <c r="F76" s="21">
        <v>13.900545424843299</v>
      </c>
      <c r="G76" s="21">
        <v>11.257443142462799</v>
      </c>
    </row>
    <row r="77" spans="1:7" x14ac:dyDescent="0.25">
      <c r="A77" s="4">
        <f t="shared" si="2"/>
        <v>69</v>
      </c>
      <c r="B77" s="20">
        <v>14.652879837896901</v>
      </c>
      <c r="C77" s="20">
        <v>7.0570331526565102</v>
      </c>
      <c r="D77" s="21">
        <v>13.700430400138501</v>
      </c>
      <c r="E77" s="21">
        <v>21.190910709353599</v>
      </c>
      <c r="F77" s="21">
        <v>13.6667691864074</v>
      </c>
      <c r="G77" s="21">
        <v>11.2488107855565</v>
      </c>
    </row>
    <row r="78" spans="1:7" x14ac:dyDescent="0.25">
      <c r="A78" s="4">
        <f t="shared" si="2"/>
        <v>70</v>
      </c>
      <c r="B78" s="20">
        <v>14.5612237801975</v>
      </c>
      <c r="C78" s="20">
        <v>6.9673376699656</v>
      </c>
      <c r="D78" s="21">
        <v>13.6796220327928</v>
      </c>
      <c r="E78" s="21">
        <v>21.161068736786401</v>
      </c>
      <c r="F78" s="21">
        <v>13.587321254331</v>
      </c>
      <c r="G78" s="21">
        <v>11.225808870710001</v>
      </c>
    </row>
    <row r="79" spans="1:7" x14ac:dyDescent="0.25">
      <c r="A79" s="4">
        <f t="shared" si="2"/>
        <v>71</v>
      </c>
      <c r="B79" s="20">
        <v>14.519925236153</v>
      </c>
      <c r="C79" s="20">
        <v>6.86779844266123</v>
      </c>
      <c r="D79" s="21">
        <v>13.5603067462973</v>
      </c>
      <c r="E79" s="21">
        <v>21.157845157841901</v>
      </c>
      <c r="F79" s="21">
        <v>13.536805437744601</v>
      </c>
      <c r="G79" s="21">
        <v>11.085080977195799</v>
      </c>
    </row>
    <row r="80" spans="1:7" x14ac:dyDescent="0.25">
      <c r="A80" s="4">
        <f t="shared" si="2"/>
        <v>72</v>
      </c>
      <c r="B80" s="20">
        <v>14.515589203069799</v>
      </c>
      <c r="C80" s="20">
        <v>6.8319664817260604</v>
      </c>
      <c r="D80" s="21">
        <v>13.444114332275401</v>
      </c>
      <c r="E80" s="21">
        <v>20.995333730557999</v>
      </c>
      <c r="F80" s="21">
        <v>13.209277468555401</v>
      </c>
      <c r="G80" s="21">
        <v>11.068124566996101</v>
      </c>
    </row>
    <row r="81" spans="1:7" x14ac:dyDescent="0.25">
      <c r="A81" s="4">
        <f t="shared" si="2"/>
        <v>73</v>
      </c>
      <c r="B81" s="20">
        <v>14.4420863127638</v>
      </c>
      <c r="C81" s="20">
        <v>6.7543707702291798</v>
      </c>
      <c r="D81" s="21">
        <v>13.322725596834699</v>
      </c>
      <c r="E81" s="21">
        <v>20.702774463086001</v>
      </c>
      <c r="F81" s="21">
        <v>13.0379015356386</v>
      </c>
      <c r="G81" s="21">
        <v>11.051037676424899</v>
      </c>
    </row>
    <row r="82" spans="1:7" x14ac:dyDescent="0.25">
      <c r="A82" s="4">
        <f t="shared" si="2"/>
        <v>74</v>
      </c>
      <c r="B82" s="20">
        <v>14.4038313253184</v>
      </c>
      <c r="C82" s="20">
        <v>6.5993402939786998</v>
      </c>
      <c r="D82" s="21">
        <v>13.2293971019767</v>
      </c>
      <c r="E82" s="21">
        <v>20.611142069960501</v>
      </c>
      <c r="F82" s="21">
        <v>12.8500703824645</v>
      </c>
      <c r="G82" s="21">
        <v>11.013259175686001</v>
      </c>
    </row>
    <row r="83" spans="1:7" x14ac:dyDescent="0.25">
      <c r="A83" s="4">
        <f t="shared" si="2"/>
        <v>75</v>
      </c>
      <c r="B83" s="20">
        <v>14.2827907554442</v>
      </c>
      <c r="C83" s="20">
        <v>6.5532668041945499</v>
      </c>
      <c r="D83" s="21">
        <v>13.1015681544319</v>
      </c>
      <c r="E83" s="21">
        <v>20.5663598026212</v>
      </c>
      <c r="F83" s="21">
        <v>12.772799385892499</v>
      </c>
      <c r="G83" s="21">
        <v>10.944844394185701</v>
      </c>
    </row>
    <row r="84" spans="1:7" x14ac:dyDescent="0.25">
      <c r="A84" s="4">
        <f t="shared" si="2"/>
        <v>76</v>
      </c>
      <c r="B84" s="20">
        <v>14.2110247274681</v>
      </c>
      <c r="C84" s="20">
        <v>6.5196098247596996</v>
      </c>
      <c r="D84" s="21">
        <v>13.0477538445655</v>
      </c>
      <c r="E84" s="21">
        <v>20.543431295082001</v>
      </c>
      <c r="F84" s="21">
        <v>12.7146120703446</v>
      </c>
      <c r="G84" s="21">
        <v>10.9357185237984</v>
      </c>
    </row>
    <row r="85" spans="1:7" x14ac:dyDescent="0.25">
      <c r="A85" s="4">
        <f t="shared" si="2"/>
        <v>77</v>
      </c>
      <c r="B85" s="20">
        <v>14.1145867005024</v>
      </c>
      <c r="C85" s="20">
        <v>6.5190064598204502</v>
      </c>
      <c r="D85" s="21">
        <v>12.7831903172236</v>
      </c>
      <c r="E85" s="21">
        <v>20.444191726533202</v>
      </c>
      <c r="F85" s="21">
        <v>12.7076185450574</v>
      </c>
      <c r="G85" s="21">
        <v>10.8903899593502</v>
      </c>
    </row>
    <row r="86" spans="1:7" x14ac:dyDescent="0.25">
      <c r="A86" s="4">
        <f t="shared" si="2"/>
        <v>78</v>
      </c>
      <c r="B86" s="20">
        <v>14.102625234453299</v>
      </c>
      <c r="C86" s="20">
        <v>6.4546439956690103</v>
      </c>
      <c r="D86" s="21">
        <v>12.730342975978999</v>
      </c>
      <c r="E86" s="21">
        <v>20.373466398373399</v>
      </c>
      <c r="F86" s="21">
        <v>12.6795938952772</v>
      </c>
      <c r="G86" s="21">
        <v>10.8422795309886</v>
      </c>
    </row>
    <row r="87" spans="1:7" x14ac:dyDescent="0.25">
      <c r="A87" s="4">
        <f t="shared" si="2"/>
        <v>79</v>
      </c>
      <c r="B87" s="20">
        <v>14.0866207814052</v>
      </c>
      <c r="C87" s="20">
        <v>6.3907646338360804</v>
      </c>
      <c r="D87" s="21">
        <v>12.642030736038601</v>
      </c>
      <c r="E87" s="21">
        <v>20.245637681212798</v>
      </c>
      <c r="F87" s="21">
        <v>12.6478468710591</v>
      </c>
      <c r="G87" s="21">
        <v>10.817925849347899</v>
      </c>
    </row>
    <row r="88" spans="1:7" x14ac:dyDescent="0.25">
      <c r="A88" s="4">
        <f t="shared" si="2"/>
        <v>80</v>
      </c>
      <c r="B88" s="20">
        <v>14.020434396856301</v>
      </c>
      <c r="C88" s="20">
        <v>6.3503861017059</v>
      </c>
      <c r="D88" s="21">
        <v>12.496206201489001</v>
      </c>
      <c r="E88" s="21">
        <v>19.689941881945099</v>
      </c>
      <c r="F88" s="21">
        <v>12.5562539637247</v>
      </c>
      <c r="G88" s="21">
        <v>10.7752304450777</v>
      </c>
    </row>
    <row r="89" spans="1:7" x14ac:dyDescent="0.25">
      <c r="A89" s="4">
        <f t="shared" si="2"/>
        <v>81</v>
      </c>
      <c r="B89" s="20">
        <v>13.9832614954801</v>
      </c>
      <c r="C89" s="20">
        <v>6.3433161300255296</v>
      </c>
      <c r="D89" s="21">
        <v>12.4787681386409</v>
      </c>
      <c r="E89" s="21">
        <v>19.689363919628398</v>
      </c>
      <c r="F89" s="21">
        <v>12.5449347608329</v>
      </c>
      <c r="G89" s="21">
        <v>10.7704313675608</v>
      </c>
    </row>
    <row r="90" spans="1:7" x14ac:dyDescent="0.25">
      <c r="A90" s="4">
        <f t="shared" si="2"/>
        <v>82</v>
      </c>
      <c r="B90" s="20">
        <v>13.979002063592899</v>
      </c>
      <c r="C90" s="20">
        <v>6.3364542385561</v>
      </c>
      <c r="D90" s="21">
        <v>12.459444503320899</v>
      </c>
      <c r="E90" s="21">
        <v>19.6840813116067</v>
      </c>
      <c r="F90" s="21">
        <v>12.4823426128088</v>
      </c>
      <c r="G90" s="21">
        <v>10.7029720328644</v>
      </c>
    </row>
    <row r="91" spans="1:7" x14ac:dyDescent="0.25">
      <c r="A91" s="4">
        <f t="shared" si="2"/>
        <v>83</v>
      </c>
      <c r="B91" s="20">
        <v>13.948260405245</v>
      </c>
      <c r="C91" s="20">
        <v>6.3027995584912899</v>
      </c>
      <c r="D91" s="21">
        <v>12.4013387182389</v>
      </c>
      <c r="E91" s="21">
        <v>19.4592315833093</v>
      </c>
      <c r="F91" s="21">
        <v>12.298009578295799</v>
      </c>
      <c r="G91" s="21">
        <v>10.647505883346399</v>
      </c>
    </row>
    <row r="92" spans="1:7" x14ac:dyDescent="0.25">
      <c r="A92" s="4">
        <f t="shared" si="2"/>
        <v>84</v>
      </c>
      <c r="B92" s="20">
        <v>13.835349403359499</v>
      </c>
      <c r="C92" s="20">
        <v>6.29171147930548</v>
      </c>
      <c r="D92" s="21">
        <v>12.202768523824</v>
      </c>
      <c r="E92" s="21">
        <v>19.323637952337702</v>
      </c>
      <c r="F92" s="21">
        <v>12.288300452699</v>
      </c>
      <c r="G92" s="21">
        <v>10.6371095962418</v>
      </c>
    </row>
    <row r="93" spans="1:7" x14ac:dyDescent="0.25">
      <c r="A93" s="4">
        <f t="shared" si="2"/>
        <v>85</v>
      </c>
      <c r="B93" s="20">
        <v>13.780674634110699</v>
      </c>
      <c r="C93" s="20">
        <v>6.2569986326017402</v>
      </c>
      <c r="D93" s="21">
        <v>12.1752745666879</v>
      </c>
      <c r="E93" s="21">
        <v>19.298874701249002</v>
      </c>
      <c r="F93" s="21">
        <v>12.169960846710399</v>
      </c>
      <c r="G93" s="21">
        <v>10.5992542643316</v>
      </c>
    </row>
    <row r="94" spans="1:7" x14ac:dyDescent="0.25">
      <c r="A94" s="4">
        <f t="shared" si="2"/>
        <v>86</v>
      </c>
      <c r="B94" s="20">
        <v>13.5390875935989</v>
      </c>
      <c r="C94" s="20">
        <v>6.1464469501485199</v>
      </c>
      <c r="D94" s="21">
        <v>12.0515387594433</v>
      </c>
      <c r="E94" s="21">
        <v>19.220966846929699</v>
      </c>
      <c r="F94" s="21">
        <v>12.1352846920143</v>
      </c>
      <c r="G94" s="21">
        <v>10.5979980040402</v>
      </c>
    </row>
    <row r="95" spans="1:7" x14ac:dyDescent="0.25">
      <c r="A95" s="4">
        <f t="shared" si="2"/>
        <v>87</v>
      </c>
      <c r="B95" s="20">
        <v>13.3832347973817</v>
      </c>
      <c r="C95" s="20">
        <v>6.0894805440796</v>
      </c>
      <c r="D95" s="21">
        <v>11.9802051702522</v>
      </c>
      <c r="E95" s="21">
        <v>19.209213041033401</v>
      </c>
      <c r="F95" s="21">
        <v>12.133223186216499</v>
      </c>
      <c r="G95" s="21">
        <v>10.5521906842196</v>
      </c>
    </row>
    <row r="96" spans="1:7" x14ac:dyDescent="0.25">
      <c r="A96" s="4">
        <f t="shared" si="2"/>
        <v>88</v>
      </c>
      <c r="B96" s="20">
        <v>13.362845100590601</v>
      </c>
      <c r="C96" s="20">
        <v>6.0839305706322797</v>
      </c>
      <c r="D96" s="21">
        <v>11.8172247125369</v>
      </c>
      <c r="E96" s="21">
        <v>19.0534306032615</v>
      </c>
      <c r="F96" s="21">
        <v>12.131754789519899</v>
      </c>
      <c r="G96" s="21">
        <v>10.4739417855663</v>
      </c>
    </row>
    <row r="97" spans="1:7" x14ac:dyDescent="0.25">
      <c r="A97" s="4">
        <f t="shared" si="2"/>
        <v>89</v>
      </c>
      <c r="B97" s="20">
        <v>13.2858196339406</v>
      </c>
      <c r="C97" s="20">
        <v>6.0168045603586204</v>
      </c>
      <c r="D97" s="21">
        <v>11.761683375427801</v>
      </c>
      <c r="E97" s="21">
        <v>19.0474556772432</v>
      </c>
      <c r="F97" s="21">
        <v>12.0773979096933</v>
      </c>
      <c r="G97" s="21">
        <v>10.412840197949199</v>
      </c>
    </row>
    <row r="98" spans="1:7" x14ac:dyDescent="0.25">
      <c r="A98" s="4">
        <f t="shared" si="2"/>
        <v>90</v>
      </c>
      <c r="B98" s="20">
        <v>13.2672894412168</v>
      </c>
      <c r="C98" s="20">
        <v>6.0083368620095596</v>
      </c>
      <c r="D98" s="21">
        <v>11.7576450039544</v>
      </c>
      <c r="E98" s="21">
        <v>18.792031601311699</v>
      </c>
      <c r="F98" s="21">
        <v>12.0681741630708</v>
      </c>
      <c r="G98" s="21">
        <v>10.4094736916412</v>
      </c>
    </row>
    <row r="99" spans="1:7" x14ac:dyDescent="0.25">
      <c r="A99" s="4">
        <f t="shared" si="2"/>
        <v>91</v>
      </c>
      <c r="B99" s="20">
        <v>12.983851748847499</v>
      </c>
      <c r="C99" s="20">
        <v>5.9936094173769296</v>
      </c>
      <c r="D99" s="21">
        <v>11.7352140605153</v>
      </c>
      <c r="E99" s="21">
        <v>18.437778031116501</v>
      </c>
      <c r="F99" s="21">
        <v>12.053818137044299</v>
      </c>
      <c r="G99" s="21">
        <v>10.401539153553699</v>
      </c>
    </row>
    <row r="100" spans="1:7" x14ac:dyDescent="0.25">
      <c r="A100" s="4">
        <f t="shared" si="2"/>
        <v>92</v>
      </c>
      <c r="B100" s="20">
        <v>12.568419274438501</v>
      </c>
      <c r="C100" s="20">
        <v>5.9867252483312301</v>
      </c>
      <c r="D100" s="21">
        <v>11.5082518098829</v>
      </c>
      <c r="E100" s="21">
        <v>18.320069411289801</v>
      </c>
      <c r="F100" s="21">
        <v>11.9790373801714</v>
      </c>
      <c r="G100" s="21">
        <v>10.396656579857201</v>
      </c>
    </row>
    <row r="101" spans="1:7" x14ac:dyDescent="0.25">
      <c r="A101" s="4">
        <f t="shared" si="2"/>
        <v>93</v>
      </c>
      <c r="B101" s="20">
        <v>12.4743097429667</v>
      </c>
      <c r="C101" s="20">
        <v>5.9169880574601104</v>
      </c>
      <c r="D101" s="21">
        <v>11.4889815982906</v>
      </c>
      <c r="E101" s="21">
        <v>18.130670558399899</v>
      </c>
      <c r="F101" s="21">
        <v>11.861115933609399</v>
      </c>
      <c r="G101" s="21">
        <v>10.3930092220426</v>
      </c>
    </row>
    <row r="102" spans="1:7" x14ac:dyDescent="0.25">
      <c r="A102" s="4">
        <f t="shared" si="2"/>
        <v>94</v>
      </c>
      <c r="B102" s="20">
        <v>12.4306538251042</v>
      </c>
      <c r="C102" s="20">
        <v>5.9111346439763999</v>
      </c>
      <c r="D102" s="21">
        <v>11.410048011196499</v>
      </c>
      <c r="E102" s="21">
        <v>18.066113044807899</v>
      </c>
      <c r="F102" s="21">
        <v>11.8609955848325</v>
      </c>
      <c r="G102" s="21">
        <v>10.350015346289799</v>
      </c>
    </row>
    <row r="103" spans="1:7" x14ac:dyDescent="0.25">
      <c r="A103" s="4">
        <f t="shared" si="2"/>
        <v>95</v>
      </c>
      <c r="B103" s="20">
        <v>12.417743415718499</v>
      </c>
      <c r="C103" s="20">
        <v>5.8404219055461803</v>
      </c>
      <c r="D103" s="21">
        <v>11.3337040995176</v>
      </c>
      <c r="E103" s="21">
        <v>18.0652173559949</v>
      </c>
      <c r="F103" s="21">
        <v>11.789690324299</v>
      </c>
      <c r="G103" s="21">
        <v>10.3249421820083</v>
      </c>
    </row>
    <row r="104" spans="1:7" x14ac:dyDescent="0.25">
      <c r="A104" s="4">
        <f t="shared" si="2"/>
        <v>96</v>
      </c>
      <c r="B104" s="20">
        <v>12.361422208147101</v>
      </c>
      <c r="C104" s="20">
        <v>5.7657644901869203</v>
      </c>
      <c r="D104" s="21">
        <v>11.285170722232801</v>
      </c>
      <c r="E104" s="21">
        <v>18.034835426673201</v>
      </c>
      <c r="F104" s="21">
        <v>11.7829640082767</v>
      </c>
      <c r="G104" s="21">
        <v>10.3166874368506</v>
      </c>
    </row>
    <row r="105" spans="1:7" x14ac:dyDescent="0.25">
      <c r="A105" s="4">
        <f t="shared" si="2"/>
        <v>97</v>
      </c>
      <c r="B105" s="20">
        <v>12.266675035157199</v>
      </c>
      <c r="C105" s="20">
        <v>5.74843714196364</v>
      </c>
      <c r="D105" s="21">
        <v>11.2492418393237</v>
      </c>
      <c r="E105" s="21">
        <v>17.867658779506101</v>
      </c>
      <c r="F105" s="21">
        <v>11.708890898805199</v>
      </c>
      <c r="G105" s="21">
        <v>10.2820419085153</v>
      </c>
    </row>
    <row r="106" spans="1:7" x14ac:dyDescent="0.25">
      <c r="A106" s="4">
        <f t="shared" si="2"/>
        <v>98</v>
      </c>
      <c r="B106" s="20">
        <v>12.2454770580221</v>
      </c>
      <c r="C106" s="20">
        <v>5.7446927110441104</v>
      </c>
      <c r="D106" s="21">
        <v>11.2490114066874</v>
      </c>
      <c r="E106" s="21">
        <v>17.581862124572901</v>
      </c>
      <c r="F106" s="21">
        <v>11.667064864040601</v>
      </c>
      <c r="G106" s="21">
        <v>10.220985108582401</v>
      </c>
    </row>
    <row r="107" spans="1:7" x14ac:dyDescent="0.25">
      <c r="A107" s="4">
        <f t="shared" si="2"/>
        <v>99</v>
      </c>
      <c r="B107" s="20">
        <v>12.229150194286801</v>
      </c>
      <c r="C107" s="20">
        <v>5.71301602279918</v>
      </c>
      <c r="D107" s="21">
        <v>11.0974839819372</v>
      </c>
      <c r="E107" s="21">
        <v>17.524903747737799</v>
      </c>
      <c r="F107" s="21">
        <v>11.6499782961153</v>
      </c>
      <c r="G107" s="21">
        <v>10.2101736309813</v>
      </c>
    </row>
    <row r="108" spans="1:7" x14ac:dyDescent="0.25">
      <c r="A108" s="4">
        <f t="shared" si="2"/>
        <v>100</v>
      </c>
      <c r="B108" s="20">
        <v>12.1696007315277</v>
      </c>
      <c r="C108" s="20">
        <v>5.7087040166450302</v>
      </c>
      <c r="D108" s="21">
        <v>11.007464487038</v>
      </c>
      <c r="E108" s="21">
        <v>17.486695482321199</v>
      </c>
      <c r="F108" s="21">
        <v>11.548511864581799</v>
      </c>
      <c r="G108" s="21">
        <v>10.109596773591999</v>
      </c>
    </row>
    <row r="109" spans="1:7" x14ac:dyDescent="0.25">
      <c r="A109" s="4">
        <f t="shared" si="2"/>
        <v>101</v>
      </c>
      <c r="B109" s="20">
        <v>12.0454225011866</v>
      </c>
      <c r="C109" s="20">
        <v>5.6667159107270697</v>
      </c>
      <c r="D109" s="21">
        <v>10.9861747552849</v>
      </c>
      <c r="E109" s="21">
        <v>17.474639885693598</v>
      </c>
      <c r="F109" s="21">
        <v>11.503235475527299</v>
      </c>
      <c r="G109" s="21">
        <v>10.092277725113499</v>
      </c>
    </row>
    <row r="110" spans="1:7" x14ac:dyDescent="0.25">
      <c r="A110" s="4">
        <f t="shared" si="2"/>
        <v>102</v>
      </c>
      <c r="B110" s="20">
        <v>12.029092492735099</v>
      </c>
      <c r="C110" s="20">
        <v>5.6619666755346501</v>
      </c>
      <c r="D110" s="21">
        <v>10.976087792443099</v>
      </c>
      <c r="E110" s="21">
        <v>17.2625731925312</v>
      </c>
      <c r="F110" s="21">
        <v>11.4885763623282</v>
      </c>
      <c r="G110" s="21">
        <v>10.0861042245291</v>
      </c>
    </row>
    <row r="111" spans="1:7" x14ac:dyDescent="0.25">
      <c r="A111" s="4">
        <f t="shared" si="2"/>
        <v>103</v>
      </c>
      <c r="B111" s="20">
        <v>11.983248624563799</v>
      </c>
      <c r="C111" s="20">
        <v>5.6441740086987098</v>
      </c>
      <c r="D111" s="21">
        <v>10.971224930515</v>
      </c>
      <c r="E111" s="21">
        <v>17.2190634080915</v>
      </c>
      <c r="F111" s="21">
        <v>11.3454966851435</v>
      </c>
      <c r="G111" s="21">
        <v>10.0839283142283</v>
      </c>
    </row>
    <row r="112" spans="1:7" x14ac:dyDescent="0.25">
      <c r="A112" s="4">
        <f t="shared" si="2"/>
        <v>104</v>
      </c>
      <c r="B112" s="20">
        <v>11.9422254146954</v>
      </c>
      <c r="C112" s="20">
        <v>5.5997153027528297</v>
      </c>
      <c r="D112" s="21">
        <v>10.9681948087492</v>
      </c>
      <c r="E112" s="21">
        <v>17.2104692801726</v>
      </c>
      <c r="F112" s="21">
        <v>11.3363317117619</v>
      </c>
      <c r="G112" s="21">
        <v>10.069710618057901</v>
      </c>
    </row>
    <row r="113" spans="1:7" x14ac:dyDescent="0.25">
      <c r="A113" s="4">
        <f t="shared" si="2"/>
        <v>105</v>
      </c>
      <c r="B113" s="20">
        <v>11.9242977555427</v>
      </c>
      <c r="C113" s="20">
        <v>5.5679553502109602</v>
      </c>
      <c r="D113" s="21">
        <v>10.882864870359301</v>
      </c>
      <c r="E113" s="21">
        <v>17.072577614538499</v>
      </c>
      <c r="F113" s="21">
        <v>11.3363110623881</v>
      </c>
      <c r="G113" s="21">
        <v>9.9526504544309304</v>
      </c>
    </row>
    <row r="114" spans="1:7" x14ac:dyDescent="0.25">
      <c r="A114" s="4">
        <f t="shared" si="2"/>
        <v>106</v>
      </c>
      <c r="B114" s="20">
        <v>11.9046289415279</v>
      </c>
      <c r="C114" s="20">
        <v>5.54629493215789</v>
      </c>
      <c r="D114" s="21">
        <v>10.848965828753</v>
      </c>
      <c r="E114" s="21">
        <v>17.065597947266401</v>
      </c>
      <c r="F114" s="21">
        <v>11.3053199666005</v>
      </c>
      <c r="G114" s="21">
        <v>9.8792133837034495</v>
      </c>
    </row>
    <row r="115" spans="1:7" x14ac:dyDescent="0.25">
      <c r="A115" s="4">
        <f t="shared" si="2"/>
        <v>107</v>
      </c>
      <c r="B115" s="20">
        <v>11.890810040944899</v>
      </c>
      <c r="C115" s="20">
        <v>5.4943392894931504</v>
      </c>
      <c r="D115" s="21">
        <v>10.779785835195799</v>
      </c>
      <c r="E115" s="21">
        <v>17.060870156812801</v>
      </c>
      <c r="F115" s="21">
        <v>11.300264317942901</v>
      </c>
      <c r="G115" s="21">
        <v>9.7928065687862897</v>
      </c>
    </row>
    <row r="116" spans="1:7" x14ac:dyDescent="0.25">
      <c r="A116" s="4">
        <f t="shared" si="2"/>
        <v>108</v>
      </c>
      <c r="B116" s="20">
        <v>11.8272395235257</v>
      </c>
      <c r="C116" s="20">
        <v>5.4460174750593398</v>
      </c>
      <c r="D116" s="21">
        <v>10.7730972694686</v>
      </c>
      <c r="E116" s="21">
        <v>17.034655101161899</v>
      </c>
      <c r="F116" s="21">
        <v>11.240824122285</v>
      </c>
      <c r="G116" s="21">
        <v>9.7822899236126695</v>
      </c>
    </row>
    <row r="117" spans="1:7" x14ac:dyDescent="0.25">
      <c r="A117" s="4">
        <f t="shared" si="2"/>
        <v>109</v>
      </c>
      <c r="B117" s="20">
        <v>11.7932986013251</v>
      </c>
      <c r="C117" s="20">
        <v>5.4249838249175504</v>
      </c>
      <c r="D117" s="21">
        <v>10.7403025385525</v>
      </c>
      <c r="E117" s="21">
        <v>17.014021149530802</v>
      </c>
      <c r="F117" s="21">
        <v>11.1407826175829</v>
      </c>
      <c r="G117" s="21">
        <v>9.6793589761215397</v>
      </c>
    </row>
    <row r="118" spans="1:7" x14ac:dyDescent="0.25">
      <c r="A118" s="4">
        <f t="shared" si="2"/>
        <v>110</v>
      </c>
      <c r="B118" s="20">
        <v>11.7899680090018</v>
      </c>
      <c r="C118" s="20">
        <v>5.4225116976658398</v>
      </c>
      <c r="D118" s="21">
        <v>10.678462321025499</v>
      </c>
      <c r="E118" s="21">
        <v>17.006762574929301</v>
      </c>
      <c r="F118" s="21">
        <v>11.1265094043343</v>
      </c>
      <c r="G118" s="21">
        <v>9.66784590136783</v>
      </c>
    </row>
    <row r="119" spans="1:7" x14ac:dyDescent="0.25">
      <c r="A119" s="4">
        <f t="shared" si="2"/>
        <v>111</v>
      </c>
      <c r="B119" s="20">
        <v>11.7845965379663</v>
      </c>
      <c r="C119" s="20">
        <v>5.3921348046855702</v>
      </c>
      <c r="D119" s="21">
        <v>10.6376408844792</v>
      </c>
      <c r="E119" s="21">
        <v>16.9862341705009</v>
      </c>
      <c r="F119" s="21">
        <v>11.1209267246166</v>
      </c>
      <c r="G119" s="21">
        <v>9.6473371909617693</v>
      </c>
    </row>
    <row r="120" spans="1:7" x14ac:dyDescent="0.25">
      <c r="A120" s="4">
        <f t="shared" si="2"/>
        <v>112</v>
      </c>
      <c r="B120" s="20">
        <v>11.7433491565714</v>
      </c>
      <c r="C120" s="20">
        <v>5.3796084267659703</v>
      </c>
      <c r="D120" s="21">
        <v>10.5404246961333</v>
      </c>
      <c r="E120" s="21">
        <v>16.960483953353101</v>
      </c>
      <c r="F120" s="21">
        <v>11.1161072706557</v>
      </c>
      <c r="G120" s="21">
        <v>9.5694163730019906</v>
      </c>
    </row>
    <row r="121" spans="1:7" x14ac:dyDescent="0.25">
      <c r="A121" s="4">
        <f t="shared" si="2"/>
        <v>113</v>
      </c>
      <c r="B121" s="20">
        <v>11.726786211658601</v>
      </c>
      <c r="C121" s="20">
        <v>5.3564729166023604</v>
      </c>
      <c r="D121" s="21">
        <v>10.5053203849337</v>
      </c>
      <c r="E121" s="21">
        <v>16.9309874422467</v>
      </c>
      <c r="F121" s="21">
        <v>11.0828216767593</v>
      </c>
      <c r="G121" s="21">
        <v>9.5599903724728108</v>
      </c>
    </row>
    <row r="122" spans="1:7" x14ac:dyDescent="0.25">
      <c r="A122" s="4">
        <f t="shared" si="2"/>
        <v>114</v>
      </c>
      <c r="B122" s="20">
        <v>11.7006810462885</v>
      </c>
      <c r="C122" s="20">
        <v>5.3517882997778496</v>
      </c>
      <c r="D122" s="21">
        <v>10.4422445476107</v>
      </c>
      <c r="E122" s="21">
        <v>16.865571904899099</v>
      </c>
      <c r="F122" s="21">
        <v>10.9881450065976</v>
      </c>
      <c r="G122" s="21">
        <v>9.5495926741004098</v>
      </c>
    </row>
    <row r="123" spans="1:7" x14ac:dyDescent="0.25">
      <c r="A123" s="4">
        <f t="shared" si="2"/>
        <v>115</v>
      </c>
      <c r="B123" s="20">
        <v>11.6983591666182</v>
      </c>
      <c r="C123" s="20">
        <v>5.3095876301919596</v>
      </c>
      <c r="D123" s="21">
        <v>10.2889385467249</v>
      </c>
      <c r="E123" s="21">
        <v>16.8257334807967</v>
      </c>
      <c r="F123" s="21">
        <v>10.9728535309191</v>
      </c>
      <c r="G123" s="21">
        <v>9.5094542693014503</v>
      </c>
    </row>
    <row r="124" spans="1:7" x14ac:dyDescent="0.25">
      <c r="A124" s="4">
        <f t="shared" si="2"/>
        <v>116</v>
      </c>
      <c r="B124" s="20">
        <v>11.6267994026226</v>
      </c>
      <c r="C124" s="20">
        <v>5.3038766841981699</v>
      </c>
      <c r="D124" s="21">
        <v>10.2746104757498</v>
      </c>
      <c r="E124" s="21">
        <v>16.654249460643001</v>
      </c>
      <c r="F124" s="21">
        <v>10.928168888019201</v>
      </c>
      <c r="G124" s="21">
        <v>9.4527179022849204</v>
      </c>
    </row>
    <row r="125" spans="1:7" x14ac:dyDescent="0.25">
      <c r="A125" s="4">
        <f t="shared" si="2"/>
        <v>117</v>
      </c>
      <c r="B125" s="20">
        <v>11.3154617776037</v>
      </c>
      <c r="C125" s="20">
        <v>5.3026094215749202</v>
      </c>
      <c r="D125" s="21">
        <v>10.215980785047201</v>
      </c>
      <c r="E125" s="21">
        <v>16.616726880575399</v>
      </c>
      <c r="F125" s="21">
        <v>10.8321854640766</v>
      </c>
      <c r="G125" s="21">
        <v>9.4280696366362395</v>
      </c>
    </row>
    <row r="126" spans="1:7" x14ac:dyDescent="0.25">
      <c r="A126" s="4">
        <f t="shared" si="2"/>
        <v>118</v>
      </c>
      <c r="B126" s="20">
        <v>11.2907091227818</v>
      </c>
      <c r="C126" s="20">
        <v>5.29953740662281</v>
      </c>
      <c r="D126" s="21">
        <v>10.1993362224124</v>
      </c>
      <c r="E126" s="21">
        <v>16.6040743438157</v>
      </c>
      <c r="F126" s="21">
        <v>10.7754634788265</v>
      </c>
      <c r="G126" s="21">
        <v>9.3247471990209707</v>
      </c>
    </row>
    <row r="127" spans="1:7" x14ac:dyDescent="0.25">
      <c r="A127" s="4">
        <f t="shared" si="2"/>
        <v>119</v>
      </c>
      <c r="B127" s="20">
        <v>11.2751487251219</v>
      </c>
      <c r="C127" s="20">
        <v>5.2937669791853299</v>
      </c>
      <c r="D127" s="21">
        <v>10.163320662658901</v>
      </c>
      <c r="E127" s="21">
        <v>16.5960094063642</v>
      </c>
      <c r="F127" s="21">
        <v>10.773409691478401</v>
      </c>
      <c r="G127" s="21">
        <v>9.2104600151813507</v>
      </c>
    </row>
    <row r="128" spans="1:7" x14ac:dyDescent="0.25">
      <c r="A128" s="4">
        <f t="shared" si="2"/>
        <v>120</v>
      </c>
      <c r="B128" s="20">
        <v>11.210049143001999</v>
      </c>
      <c r="C128" s="20">
        <v>5.2887239061032503</v>
      </c>
      <c r="D128" s="21">
        <v>10.0740524535597</v>
      </c>
      <c r="E128" s="21">
        <v>16.590155580075098</v>
      </c>
      <c r="F128" s="21">
        <v>10.6700512226382</v>
      </c>
      <c r="G128" s="21">
        <v>9.2085702519672807</v>
      </c>
    </row>
    <row r="129" spans="1:7" x14ac:dyDescent="0.25">
      <c r="A129" s="4">
        <f t="shared" si="2"/>
        <v>121</v>
      </c>
      <c r="B129" s="20">
        <v>11.2047591970094</v>
      </c>
      <c r="C129" s="20">
        <v>5.2622213947073799</v>
      </c>
      <c r="D129" s="21">
        <v>9.9393428146786302</v>
      </c>
      <c r="E129" s="21">
        <v>16.525787365591</v>
      </c>
      <c r="F129" s="21">
        <v>10.6162641375725</v>
      </c>
      <c r="G129" s="21">
        <v>9.1904061344155306</v>
      </c>
    </row>
    <row r="130" spans="1:7" x14ac:dyDescent="0.25">
      <c r="A130" s="4">
        <f t="shared" si="2"/>
        <v>122</v>
      </c>
      <c r="B130" s="20">
        <v>11.0382092193059</v>
      </c>
      <c r="C130" s="20">
        <v>5.2586469357488799</v>
      </c>
      <c r="D130" s="21">
        <v>9.9353546581023693</v>
      </c>
      <c r="E130" s="21">
        <v>16.432546309932199</v>
      </c>
      <c r="F130" s="21">
        <v>10.6098323200792</v>
      </c>
      <c r="G130" s="21">
        <v>9.1339143475221594</v>
      </c>
    </row>
    <row r="131" spans="1:7" x14ac:dyDescent="0.25">
      <c r="A131" s="4">
        <f t="shared" si="2"/>
        <v>123</v>
      </c>
      <c r="B131" s="20">
        <v>11.027354141123601</v>
      </c>
      <c r="C131" s="20">
        <v>5.2378633006199999</v>
      </c>
      <c r="D131" s="21">
        <v>9.8996595114994399</v>
      </c>
      <c r="E131" s="21">
        <v>16.404590988017102</v>
      </c>
      <c r="F131" s="21">
        <v>10.529584735617799</v>
      </c>
      <c r="G131" s="21">
        <v>9.0458802099566107</v>
      </c>
    </row>
    <row r="132" spans="1:7" x14ac:dyDescent="0.25">
      <c r="A132" s="4">
        <f t="shared" si="2"/>
        <v>124</v>
      </c>
      <c r="B132" s="20">
        <v>10.968486863784999</v>
      </c>
      <c r="C132" s="20">
        <v>5.2223763031230996</v>
      </c>
      <c r="D132" s="21">
        <v>9.8772557813224893</v>
      </c>
      <c r="E132" s="21">
        <v>16.394108377011499</v>
      </c>
      <c r="F132" s="21">
        <v>10.412015534685899</v>
      </c>
      <c r="G132" s="21">
        <v>9.0312351850925392</v>
      </c>
    </row>
    <row r="133" spans="1:7" x14ac:dyDescent="0.25">
      <c r="A133" s="4">
        <f t="shared" si="2"/>
        <v>125</v>
      </c>
      <c r="B133" s="20">
        <v>10.934252120549701</v>
      </c>
      <c r="C133" s="20">
        <v>5.21466276559108</v>
      </c>
      <c r="D133" s="21">
        <v>9.8746844253862704</v>
      </c>
      <c r="E133" s="21">
        <v>16.389434809243099</v>
      </c>
      <c r="F133" s="21">
        <v>10.3388920628325</v>
      </c>
      <c r="G133" s="21">
        <v>9.0117181930606503</v>
      </c>
    </row>
    <row r="134" spans="1:7" x14ac:dyDescent="0.25">
      <c r="A134" s="4">
        <f t="shared" si="2"/>
        <v>126</v>
      </c>
      <c r="B134" s="20">
        <v>10.812129608042399</v>
      </c>
      <c r="C134" s="20">
        <v>5.1726474665744204</v>
      </c>
      <c r="D134" s="21">
        <v>9.8723932582574392</v>
      </c>
      <c r="E134" s="21">
        <v>16.333825229019901</v>
      </c>
      <c r="F134" s="21">
        <v>10.298665581895101</v>
      </c>
      <c r="G134" s="21">
        <v>8.9641397115616392</v>
      </c>
    </row>
    <row r="135" spans="1:7" x14ac:dyDescent="0.25">
      <c r="A135" s="4">
        <f t="shared" si="2"/>
        <v>127</v>
      </c>
      <c r="B135" s="20">
        <v>10.678349236092799</v>
      </c>
      <c r="C135" s="20">
        <v>5.1681421573996502</v>
      </c>
      <c r="D135" s="21">
        <v>9.7063233926877999</v>
      </c>
      <c r="E135" s="21">
        <v>16.319727566760299</v>
      </c>
      <c r="F135" s="21">
        <v>10.2337900351021</v>
      </c>
      <c r="G135" s="21">
        <v>8.9433878467487293</v>
      </c>
    </row>
    <row r="136" spans="1:7" x14ac:dyDescent="0.25">
      <c r="A136" s="4">
        <f t="shared" si="2"/>
        <v>128</v>
      </c>
      <c r="B136" s="20">
        <v>10.654690036050299</v>
      </c>
      <c r="C136" s="20">
        <v>5.1641092597038298</v>
      </c>
      <c r="D136" s="21">
        <v>9.7013312190387602</v>
      </c>
      <c r="E136" s="21">
        <v>16.137009024417999</v>
      </c>
      <c r="F136" s="21">
        <v>10.1447075926053</v>
      </c>
      <c r="G136" s="21">
        <v>8.9101937828475908</v>
      </c>
    </row>
    <row r="137" spans="1:7" x14ac:dyDescent="0.25">
      <c r="A137" s="4">
        <f t="shared" si="2"/>
        <v>129</v>
      </c>
      <c r="B137" s="20">
        <v>10.616983623456401</v>
      </c>
      <c r="C137" s="20">
        <v>5.1472265715552403</v>
      </c>
      <c r="D137" s="21">
        <v>9.6876780258346393</v>
      </c>
      <c r="E137" s="21">
        <v>16.117918119416</v>
      </c>
      <c r="F137" s="21">
        <v>10.1425503083807</v>
      </c>
      <c r="G137" s="21">
        <v>8.9046770375576099</v>
      </c>
    </row>
    <row r="138" spans="1:7" x14ac:dyDescent="0.25">
      <c r="A138" s="4">
        <f t="shared" si="2"/>
        <v>130</v>
      </c>
      <c r="B138" s="20">
        <v>10.597811548642101</v>
      </c>
      <c r="C138" s="20">
        <v>5.06227085350561</v>
      </c>
      <c r="D138" s="21">
        <v>9.6873963467874002</v>
      </c>
      <c r="E138" s="21">
        <v>16.032891499153401</v>
      </c>
      <c r="F138" s="21">
        <v>9.9551132423799498</v>
      </c>
      <c r="G138" s="21">
        <v>8.8964191926280307</v>
      </c>
    </row>
    <row r="139" spans="1:7" x14ac:dyDescent="0.25">
      <c r="A139" s="4">
        <f t="shared" ref="A139:A202" si="3">A138+1</f>
        <v>131</v>
      </c>
      <c r="B139" s="20">
        <v>10.553396494622</v>
      </c>
      <c r="C139" s="20">
        <v>5.0045446912301399</v>
      </c>
      <c r="D139" s="21">
        <v>9.6360525991395605</v>
      </c>
      <c r="E139" s="21">
        <v>15.987321450023099</v>
      </c>
      <c r="F139" s="21">
        <v>9.9378058814841808</v>
      </c>
      <c r="G139" s="21">
        <v>8.8927497308401193</v>
      </c>
    </row>
    <row r="140" spans="1:7" x14ac:dyDescent="0.25">
      <c r="A140" s="4">
        <f t="shared" si="3"/>
        <v>132</v>
      </c>
      <c r="B140" s="20">
        <v>10.5318530298309</v>
      </c>
      <c r="C140" s="20">
        <v>5.0042515781726902</v>
      </c>
      <c r="D140" s="21">
        <v>9.6051379765679101</v>
      </c>
      <c r="E140" s="21">
        <v>15.742885765629399</v>
      </c>
      <c r="F140" s="21">
        <v>9.9281853734208294</v>
      </c>
      <c r="G140" s="21">
        <v>8.8638775097385096</v>
      </c>
    </row>
    <row r="141" spans="1:7" x14ac:dyDescent="0.25">
      <c r="A141" s="4">
        <f t="shared" si="3"/>
        <v>133</v>
      </c>
      <c r="B141" s="20">
        <v>10.523811486413299</v>
      </c>
      <c r="C141" s="20">
        <v>4.9968643996560003</v>
      </c>
      <c r="D141" s="21">
        <v>9.5829491679730801</v>
      </c>
      <c r="E141" s="21">
        <v>15.7047217001522</v>
      </c>
      <c r="F141" s="21">
        <v>9.8577127394694504</v>
      </c>
      <c r="G141" s="21">
        <v>8.8637871234086596</v>
      </c>
    </row>
    <row r="142" spans="1:7" x14ac:dyDescent="0.25">
      <c r="A142" s="4">
        <f t="shared" si="3"/>
        <v>134</v>
      </c>
      <c r="B142" s="20">
        <v>10.5108699895485</v>
      </c>
      <c r="C142" s="20">
        <v>4.9644372417605798</v>
      </c>
      <c r="D142" s="21">
        <v>9.4748147232329707</v>
      </c>
      <c r="E142" s="21">
        <v>15.704006413650999</v>
      </c>
      <c r="F142" s="21">
        <v>9.8057300017324796</v>
      </c>
      <c r="G142" s="21">
        <v>8.7924186536125308</v>
      </c>
    </row>
    <row r="143" spans="1:7" x14ac:dyDescent="0.25">
      <c r="A143" s="4">
        <f t="shared" si="3"/>
        <v>135</v>
      </c>
      <c r="B143" s="20">
        <v>10.4215759802906</v>
      </c>
      <c r="C143" s="20">
        <v>4.9091729976838403</v>
      </c>
      <c r="D143" s="21">
        <v>9.4726513068796407</v>
      </c>
      <c r="E143" s="21">
        <v>15.5445458254068</v>
      </c>
      <c r="F143" s="21">
        <v>9.80515475987694</v>
      </c>
      <c r="G143" s="21">
        <v>8.7411464809683395</v>
      </c>
    </row>
    <row r="144" spans="1:7" x14ac:dyDescent="0.25">
      <c r="A144" s="4">
        <f t="shared" si="3"/>
        <v>136</v>
      </c>
      <c r="B144" s="20">
        <v>10.390576266941</v>
      </c>
      <c r="C144" s="20">
        <v>4.8972715620301903</v>
      </c>
      <c r="D144" s="21">
        <v>9.4015486830851902</v>
      </c>
      <c r="E144" s="21">
        <v>15.4992561090496</v>
      </c>
      <c r="F144" s="21">
        <v>9.7690290470752803</v>
      </c>
      <c r="G144" s="21">
        <v>8.6849764441699602</v>
      </c>
    </row>
    <row r="145" spans="1:7" x14ac:dyDescent="0.25">
      <c r="A145" s="4">
        <f t="shared" si="3"/>
        <v>137</v>
      </c>
      <c r="B145" s="20">
        <v>10.3334460115924</v>
      </c>
      <c r="C145" s="20">
        <v>4.8776426360410197</v>
      </c>
      <c r="D145" s="21">
        <v>9.3558788301302602</v>
      </c>
      <c r="E145" s="21">
        <v>15.4625855245912</v>
      </c>
      <c r="F145" s="21">
        <v>9.7677525000263898</v>
      </c>
      <c r="G145" s="21">
        <v>8.6845610864573395</v>
      </c>
    </row>
    <row r="146" spans="1:7" x14ac:dyDescent="0.25">
      <c r="A146" s="4">
        <f t="shared" si="3"/>
        <v>138</v>
      </c>
      <c r="B146" s="20">
        <v>10.278790486108999</v>
      </c>
      <c r="C146" s="20">
        <v>4.8307600385020004</v>
      </c>
      <c r="D146" s="21">
        <v>9.34982384825663</v>
      </c>
      <c r="E146" s="21">
        <v>15.400225261522801</v>
      </c>
      <c r="F146" s="21">
        <v>9.7390546057914396</v>
      </c>
      <c r="G146" s="21">
        <v>8.5831891426408102</v>
      </c>
    </row>
    <row r="147" spans="1:7" x14ac:dyDescent="0.25">
      <c r="A147" s="4">
        <f t="shared" si="3"/>
        <v>139</v>
      </c>
      <c r="B147" s="20">
        <v>10.203048713553599</v>
      </c>
      <c r="C147" s="20">
        <v>4.8232309895380698</v>
      </c>
      <c r="D147" s="21">
        <v>9.2933747424926505</v>
      </c>
      <c r="E147" s="21">
        <v>15.379653841503201</v>
      </c>
      <c r="F147" s="21">
        <v>9.6833561944254996</v>
      </c>
      <c r="G147" s="21">
        <v>8.5621591616632102</v>
      </c>
    </row>
    <row r="148" spans="1:7" x14ac:dyDescent="0.25">
      <c r="A148" s="4">
        <f t="shared" si="3"/>
        <v>140</v>
      </c>
      <c r="B148" s="20">
        <v>10.175664977575</v>
      </c>
      <c r="C148" s="20">
        <v>4.81938142724667</v>
      </c>
      <c r="D148" s="21">
        <v>9.1593568529905394</v>
      </c>
      <c r="E148" s="21">
        <v>15.257917969332199</v>
      </c>
      <c r="F148" s="21">
        <v>9.6760203531394495</v>
      </c>
      <c r="G148" s="21">
        <v>8.5426041660155505</v>
      </c>
    </row>
    <row r="149" spans="1:7" x14ac:dyDescent="0.25">
      <c r="A149" s="4">
        <f t="shared" si="3"/>
        <v>141</v>
      </c>
      <c r="B149" s="20">
        <v>10.123787690366401</v>
      </c>
      <c r="C149" s="20">
        <v>4.7307494448005798</v>
      </c>
      <c r="D149" s="21">
        <v>9.1145402104856004</v>
      </c>
      <c r="E149" s="21">
        <v>15.255177526991799</v>
      </c>
      <c r="F149" s="21">
        <v>9.6557005218832295</v>
      </c>
      <c r="G149" s="21">
        <v>8.5364034380241396</v>
      </c>
    </row>
    <row r="150" spans="1:7" x14ac:dyDescent="0.25">
      <c r="A150" s="4">
        <f t="shared" si="3"/>
        <v>142</v>
      </c>
      <c r="B150" s="20">
        <v>10.1206918320604</v>
      </c>
      <c r="C150" s="20">
        <v>4.6904701341555803</v>
      </c>
      <c r="D150" s="21">
        <v>8.9447474522763795</v>
      </c>
      <c r="E150" s="21">
        <v>15.209420942552001</v>
      </c>
      <c r="F150" s="21">
        <v>9.6198642865638107</v>
      </c>
      <c r="G150" s="21">
        <v>8.4129488061542403</v>
      </c>
    </row>
    <row r="151" spans="1:7" x14ac:dyDescent="0.25">
      <c r="A151" s="4">
        <f t="shared" si="3"/>
        <v>143</v>
      </c>
      <c r="B151" s="20">
        <v>10.0959889162368</v>
      </c>
      <c r="C151" s="20">
        <v>4.6862792056683</v>
      </c>
      <c r="D151" s="21">
        <v>8.8941232576875695</v>
      </c>
      <c r="E151" s="21">
        <v>15.200269539380299</v>
      </c>
      <c r="F151" s="21">
        <v>9.5482244477708402</v>
      </c>
      <c r="G151" s="21">
        <v>8.3907584787076406</v>
      </c>
    </row>
    <row r="152" spans="1:7" x14ac:dyDescent="0.25">
      <c r="A152" s="4">
        <f t="shared" si="3"/>
        <v>144</v>
      </c>
      <c r="B152" s="20">
        <v>10.0752314392504</v>
      </c>
      <c r="C152" s="20">
        <v>4.6834564270891903</v>
      </c>
      <c r="D152" s="21">
        <v>8.8312348939809304</v>
      </c>
      <c r="E152" s="21">
        <v>15.165892446889099</v>
      </c>
      <c r="F152" s="21">
        <v>9.5041620640768194</v>
      </c>
      <c r="G152" s="21">
        <v>8.3852144744084196</v>
      </c>
    </row>
    <row r="153" spans="1:7" x14ac:dyDescent="0.25">
      <c r="A153" s="4">
        <f t="shared" si="3"/>
        <v>145</v>
      </c>
      <c r="B153" s="20">
        <v>10.0583125491922</v>
      </c>
      <c r="C153" s="20">
        <v>4.6712522604932998</v>
      </c>
      <c r="D153" s="21">
        <v>8.8310357590283495</v>
      </c>
      <c r="E153" s="21">
        <v>15.048713556236001</v>
      </c>
      <c r="F153" s="21">
        <v>9.3924327302501691</v>
      </c>
      <c r="G153" s="21">
        <v>8.2778809488861995</v>
      </c>
    </row>
    <row r="154" spans="1:7" x14ac:dyDescent="0.25">
      <c r="A154" s="4">
        <f t="shared" si="3"/>
        <v>146</v>
      </c>
      <c r="B154" s="20">
        <v>9.9998860079361993</v>
      </c>
      <c r="C154" s="20">
        <v>4.5998435293653204</v>
      </c>
      <c r="D154" s="21">
        <v>8.7365373831126103</v>
      </c>
      <c r="E154" s="21">
        <v>14.994887649629099</v>
      </c>
      <c r="F154" s="21">
        <v>9.3678529442550609</v>
      </c>
      <c r="G154" s="21">
        <v>8.2737699547239707</v>
      </c>
    </row>
    <row r="155" spans="1:7" x14ac:dyDescent="0.25">
      <c r="A155" s="4">
        <f t="shared" si="3"/>
        <v>147</v>
      </c>
      <c r="B155" s="20">
        <v>9.9806779853543706</v>
      </c>
      <c r="C155" s="20">
        <v>4.5822142703057498</v>
      </c>
      <c r="D155" s="21">
        <v>8.7023479446785004</v>
      </c>
      <c r="E155" s="21">
        <v>14.9777464183665</v>
      </c>
      <c r="F155" s="21">
        <v>9.3620271361508003</v>
      </c>
      <c r="G155" s="21">
        <v>8.1912799598219603</v>
      </c>
    </row>
    <row r="156" spans="1:7" x14ac:dyDescent="0.25">
      <c r="A156" s="4">
        <f t="shared" si="3"/>
        <v>148</v>
      </c>
      <c r="B156" s="20">
        <v>9.7788351151987705</v>
      </c>
      <c r="C156" s="20">
        <v>4.4768479427566898</v>
      </c>
      <c r="D156" s="21">
        <v>8.6951423491685205</v>
      </c>
      <c r="E156" s="21">
        <v>14.766050281407299</v>
      </c>
      <c r="F156" s="21">
        <v>9.2842945152587593</v>
      </c>
      <c r="G156" s="21">
        <v>8.1819344077363105</v>
      </c>
    </row>
    <row r="157" spans="1:7" x14ac:dyDescent="0.25">
      <c r="A157" s="4">
        <f t="shared" si="3"/>
        <v>149</v>
      </c>
      <c r="B157" s="20">
        <v>9.7590623781665595</v>
      </c>
      <c r="C157" s="20">
        <v>4.4714218578000198</v>
      </c>
      <c r="D157" s="21">
        <v>8.6944685549982008</v>
      </c>
      <c r="E157" s="21">
        <v>14.764475154424099</v>
      </c>
      <c r="F157" s="21">
        <v>9.1280870610292801</v>
      </c>
      <c r="G157" s="21">
        <v>8.1396315822582093</v>
      </c>
    </row>
    <row r="158" spans="1:7" x14ac:dyDescent="0.25">
      <c r="A158" s="4">
        <f t="shared" si="3"/>
        <v>150</v>
      </c>
      <c r="B158" s="20">
        <v>9.7053266428341498</v>
      </c>
      <c r="C158" s="20">
        <v>4.47098523962622</v>
      </c>
      <c r="D158" s="21">
        <v>8.6604970238307004</v>
      </c>
      <c r="E158" s="21">
        <v>14.7112283264313</v>
      </c>
      <c r="F158" s="21">
        <v>9.04690997915095</v>
      </c>
      <c r="G158" s="21">
        <v>8.1295758591776792</v>
      </c>
    </row>
    <row r="159" spans="1:7" x14ac:dyDescent="0.25">
      <c r="A159" s="4">
        <f t="shared" si="3"/>
        <v>151</v>
      </c>
      <c r="B159" s="20">
        <v>9.7015730202650907</v>
      </c>
      <c r="C159" s="20">
        <v>4.4419021604258999</v>
      </c>
      <c r="D159" s="21">
        <v>8.65169844044439</v>
      </c>
      <c r="E159" s="21">
        <v>14.660895249458401</v>
      </c>
      <c r="F159" s="21">
        <v>8.9373477534279999</v>
      </c>
      <c r="G159" s="21">
        <v>8.1252504760106792</v>
      </c>
    </row>
    <row r="160" spans="1:7" x14ac:dyDescent="0.25">
      <c r="A160" s="4">
        <f t="shared" si="3"/>
        <v>152</v>
      </c>
      <c r="B160" s="20">
        <v>9.6624265193280401</v>
      </c>
      <c r="C160" s="20">
        <v>4.4196679582307601</v>
      </c>
      <c r="D160" s="21">
        <v>8.5986544524022701</v>
      </c>
      <c r="E160" s="21">
        <v>14.6514072966686</v>
      </c>
      <c r="F160" s="21">
        <v>8.8979386455792699</v>
      </c>
      <c r="G160" s="21">
        <v>8.0886006424222501</v>
      </c>
    </row>
    <row r="161" spans="1:7" x14ac:dyDescent="0.25">
      <c r="A161" s="4">
        <f t="shared" si="3"/>
        <v>153</v>
      </c>
      <c r="B161" s="20">
        <v>9.6333778040196307</v>
      </c>
      <c r="C161" s="20">
        <v>4.3955041615903596</v>
      </c>
      <c r="D161" s="21">
        <v>8.5471728373898692</v>
      </c>
      <c r="E161" s="21">
        <v>14.5759568189234</v>
      </c>
      <c r="F161" s="21">
        <v>8.8879638842524695</v>
      </c>
      <c r="G161" s="21">
        <v>8.0649697594818299</v>
      </c>
    </row>
    <row r="162" spans="1:7" x14ac:dyDescent="0.25">
      <c r="A162" s="4">
        <f t="shared" si="3"/>
        <v>154</v>
      </c>
      <c r="B162" s="20">
        <v>9.5356535942567202</v>
      </c>
      <c r="C162" s="20">
        <v>4.3629884926794196</v>
      </c>
      <c r="D162" s="21">
        <v>8.5221483977966095</v>
      </c>
      <c r="E162" s="21">
        <v>14.5352866862137</v>
      </c>
      <c r="F162" s="21">
        <v>8.7403227376534804</v>
      </c>
      <c r="G162" s="21">
        <v>8.0538282480757299</v>
      </c>
    </row>
    <row r="163" spans="1:7" x14ac:dyDescent="0.25">
      <c r="A163" s="4">
        <f t="shared" si="3"/>
        <v>155</v>
      </c>
      <c r="B163" s="20">
        <v>9.5157237260063994</v>
      </c>
      <c r="C163" s="20">
        <v>4.3467458293325398</v>
      </c>
      <c r="D163" s="21">
        <v>8.4402064235215697</v>
      </c>
      <c r="E163" s="21">
        <v>14.531753456213799</v>
      </c>
      <c r="F163" s="21">
        <v>8.7383671215354202</v>
      </c>
      <c r="G163" s="21">
        <v>8.04074589271268</v>
      </c>
    </row>
    <row r="164" spans="1:7" x14ac:dyDescent="0.25">
      <c r="A164" s="4">
        <f t="shared" si="3"/>
        <v>156</v>
      </c>
      <c r="B164" s="20">
        <v>9.4155085201050905</v>
      </c>
      <c r="C164" s="20">
        <v>4.3377796732768399</v>
      </c>
      <c r="D164" s="21">
        <v>8.3473635541760807</v>
      </c>
      <c r="E164" s="21">
        <v>14.5034505310505</v>
      </c>
      <c r="F164" s="21">
        <v>8.7263511645246403</v>
      </c>
      <c r="G164" s="21">
        <v>8.0262392848787698</v>
      </c>
    </row>
    <row r="165" spans="1:7" x14ac:dyDescent="0.25">
      <c r="A165" s="4">
        <f t="shared" si="3"/>
        <v>157</v>
      </c>
      <c r="B165" s="20">
        <v>9.40018811053009</v>
      </c>
      <c r="C165" s="20">
        <v>4.3359592169085897</v>
      </c>
      <c r="D165" s="21">
        <v>8.2083200314138995</v>
      </c>
      <c r="E165" s="21">
        <v>14.4781426206549</v>
      </c>
      <c r="F165" s="21">
        <v>8.7050886800519507</v>
      </c>
      <c r="G165" s="21">
        <v>8.0005226728451309</v>
      </c>
    </row>
    <row r="166" spans="1:7" x14ac:dyDescent="0.25">
      <c r="A166" s="4">
        <f t="shared" si="3"/>
        <v>158</v>
      </c>
      <c r="B166" s="20">
        <v>9.3425737477039004</v>
      </c>
      <c r="C166" s="20">
        <v>4.3349174639208403</v>
      </c>
      <c r="D166" s="21">
        <v>8.1775046978303596</v>
      </c>
      <c r="E166" s="21">
        <v>14.3909674758031</v>
      </c>
      <c r="F166" s="21">
        <v>8.7031495388864393</v>
      </c>
      <c r="G166" s="21">
        <v>7.9925343675251703</v>
      </c>
    </row>
    <row r="167" spans="1:7" x14ac:dyDescent="0.25">
      <c r="A167" s="4">
        <f t="shared" si="3"/>
        <v>159</v>
      </c>
      <c r="B167" s="20">
        <v>9.3285354070669193</v>
      </c>
      <c r="C167" s="20">
        <v>4.3297676964111398</v>
      </c>
      <c r="D167" s="21">
        <v>8.1584625359860805</v>
      </c>
      <c r="E167" s="21">
        <v>14.3415366375476</v>
      </c>
      <c r="F167" s="21">
        <v>8.6971953340616395</v>
      </c>
      <c r="G167" s="21">
        <v>7.9590948122958904</v>
      </c>
    </row>
    <row r="168" spans="1:7" x14ac:dyDescent="0.25">
      <c r="A168" s="4">
        <f t="shared" si="3"/>
        <v>160</v>
      </c>
      <c r="B168" s="20">
        <v>9.2712241309958898</v>
      </c>
      <c r="C168" s="20">
        <v>4.3213956897653896</v>
      </c>
      <c r="D168" s="21">
        <v>8.1422128552889994</v>
      </c>
      <c r="E168" s="21">
        <v>14.326039097887501</v>
      </c>
      <c r="F168" s="21">
        <v>8.6639398236595095</v>
      </c>
      <c r="G168" s="21">
        <v>7.9413679834305997</v>
      </c>
    </row>
    <row r="169" spans="1:7" x14ac:dyDescent="0.25">
      <c r="A169" s="4">
        <f t="shared" si="3"/>
        <v>161</v>
      </c>
      <c r="B169" s="20">
        <v>9.2315873381923002</v>
      </c>
      <c r="C169" s="20">
        <v>4.3168431645396597</v>
      </c>
      <c r="D169" s="21">
        <v>8.0813708321916096</v>
      </c>
      <c r="E169" s="21">
        <v>14.313434434347201</v>
      </c>
      <c r="F169" s="21">
        <v>8.6557225355615994</v>
      </c>
      <c r="G169" s="21">
        <v>7.9084079901463697</v>
      </c>
    </row>
    <row r="170" spans="1:7" x14ac:dyDescent="0.25">
      <c r="A170" s="4">
        <f t="shared" si="3"/>
        <v>162</v>
      </c>
      <c r="B170" s="20">
        <v>9.1969998705031593</v>
      </c>
      <c r="C170" s="20">
        <v>4.2949476221874896</v>
      </c>
      <c r="D170" s="21">
        <v>8.0396138698154793</v>
      </c>
      <c r="E170" s="21">
        <v>14.1953087716259</v>
      </c>
      <c r="F170" s="21">
        <v>8.5936522085841407</v>
      </c>
      <c r="G170" s="21">
        <v>7.8946846103315398</v>
      </c>
    </row>
    <row r="171" spans="1:7" x14ac:dyDescent="0.25">
      <c r="A171" s="4">
        <f t="shared" si="3"/>
        <v>163</v>
      </c>
      <c r="B171" s="20">
        <v>8.9730147120199195</v>
      </c>
      <c r="C171" s="20">
        <v>4.2626390787662602</v>
      </c>
      <c r="D171" s="21">
        <v>8.0276143848559105</v>
      </c>
      <c r="E171" s="21">
        <v>14.094493641653299</v>
      </c>
      <c r="F171" s="21">
        <v>8.5769460325917404</v>
      </c>
      <c r="G171" s="21">
        <v>7.8881647746560697</v>
      </c>
    </row>
    <row r="172" spans="1:7" x14ac:dyDescent="0.25">
      <c r="A172" s="4">
        <f t="shared" si="3"/>
        <v>164</v>
      </c>
      <c r="B172" s="20">
        <v>8.9724946418113696</v>
      </c>
      <c r="C172" s="20">
        <v>4.2402891368098503</v>
      </c>
      <c r="D172" s="21">
        <v>8.0097891763825206</v>
      </c>
      <c r="E172" s="21">
        <v>13.94864648149</v>
      </c>
      <c r="F172" s="21">
        <v>8.5363659425546192</v>
      </c>
      <c r="G172" s="21">
        <v>7.8325262883169602</v>
      </c>
    </row>
    <row r="173" spans="1:7" x14ac:dyDescent="0.25">
      <c r="A173" s="4">
        <f t="shared" si="3"/>
        <v>165</v>
      </c>
      <c r="B173" s="20">
        <v>8.9672230352672404</v>
      </c>
      <c r="C173" s="20">
        <v>4.2014841852930704</v>
      </c>
      <c r="D173" s="21">
        <v>8.0052668408814398</v>
      </c>
      <c r="E173" s="21">
        <v>13.8057692877232</v>
      </c>
      <c r="F173" s="21">
        <v>8.5316908027635492</v>
      </c>
      <c r="G173" s="21">
        <v>7.76460307795577</v>
      </c>
    </row>
    <row r="174" spans="1:7" x14ac:dyDescent="0.25">
      <c r="A174" s="4">
        <f t="shared" si="3"/>
        <v>166</v>
      </c>
      <c r="B174" s="20">
        <v>8.9332928629574493</v>
      </c>
      <c r="C174" s="20">
        <v>4.1844551019347298</v>
      </c>
      <c r="D174" s="21">
        <v>8.0007876097423996</v>
      </c>
      <c r="E174" s="21">
        <v>13.7877307286397</v>
      </c>
      <c r="F174" s="21">
        <v>8.5296771620116605</v>
      </c>
      <c r="G174" s="21">
        <v>7.7596841337713496</v>
      </c>
    </row>
    <row r="175" spans="1:7" x14ac:dyDescent="0.25">
      <c r="A175" s="4">
        <f t="shared" si="3"/>
        <v>167</v>
      </c>
      <c r="B175" s="20">
        <v>8.88047981254884</v>
      </c>
      <c r="C175" s="20">
        <v>4.1364303494673296</v>
      </c>
      <c r="D175" s="21">
        <v>7.99448790506991</v>
      </c>
      <c r="E175" s="21">
        <v>13.7277348004337</v>
      </c>
      <c r="F175" s="21">
        <v>8.4957719609659801</v>
      </c>
      <c r="G175" s="21">
        <v>7.7338905280043804</v>
      </c>
    </row>
    <row r="176" spans="1:7" x14ac:dyDescent="0.25">
      <c r="A176" s="4">
        <f t="shared" si="3"/>
        <v>168</v>
      </c>
      <c r="B176" s="20">
        <v>8.8476804494309498</v>
      </c>
      <c r="C176" s="20">
        <v>4.1004871095115396</v>
      </c>
      <c r="D176" s="21">
        <v>7.97389836514406</v>
      </c>
      <c r="E176" s="21">
        <v>13.7223131584008</v>
      </c>
      <c r="F176" s="21">
        <v>8.4629315671020695</v>
      </c>
      <c r="G176" s="21">
        <v>7.7008784213140604</v>
      </c>
    </row>
    <row r="177" spans="1:7" x14ac:dyDescent="0.25">
      <c r="A177" s="4">
        <f t="shared" si="3"/>
        <v>169</v>
      </c>
      <c r="B177" s="20">
        <v>8.8267831813044193</v>
      </c>
      <c r="C177" s="20">
        <v>4.0535868722923496</v>
      </c>
      <c r="D177" s="21">
        <v>7.96984240754953</v>
      </c>
      <c r="E177" s="21">
        <v>13.703745507333201</v>
      </c>
      <c r="F177" s="21">
        <v>8.4335745383296707</v>
      </c>
      <c r="G177" s="21">
        <v>7.6690414884485696</v>
      </c>
    </row>
    <row r="178" spans="1:7" x14ac:dyDescent="0.25">
      <c r="A178" s="4">
        <f t="shared" si="3"/>
        <v>170</v>
      </c>
      <c r="B178" s="20">
        <v>8.7688224099941703</v>
      </c>
      <c r="C178" s="20">
        <v>4.0513099903039702</v>
      </c>
      <c r="D178" s="21">
        <v>7.9680603675391604</v>
      </c>
      <c r="E178" s="21">
        <v>13.677237702568201</v>
      </c>
      <c r="F178" s="21">
        <v>8.3639817022453098</v>
      </c>
      <c r="G178" s="21">
        <v>7.6487967825783496</v>
      </c>
    </row>
    <row r="179" spans="1:7" x14ac:dyDescent="0.25">
      <c r="A179" s="4">
        <f t="shared" si="3"/>
        <v>171</v>
      </c>
      <c r="B179" s="20">
        <v>8.7052113335605306</v>
      </c>
      <c r="C179" s="20">
        <v>4.03813758018934</v>
      </c>
      <c r="D179" s="21">
        <v>7.8836500701200096</v>
      </c>
      <c r="E179" s="21">
        <v>13.663470390796199</v>
      </c>
      <c r="F179" s="21">
        <v>8.3547795763547796</v>
      </c>
      <c r="G179" s="21">
        <v>7.64003276615452</v>
      </c>
    </row>
    <row r="180" spans="1:7" x14ac:dyDescent="0.25">
      <c r="A180" s="4">
        <f t="shared" si="3"/>
        <v>172</v>
      </c>
      <c r="B180" s="20">
        <v>8.6062844156380507</v>
      </c>
      <c r="C180" s="20">
        <v>4.0257668082606104</v>
      </c>
      <c r="D180" s="21">
        <v>7.8666728489463402</v>
      </c>
      <c r="E180" s="21">
        <v>13.609888291092201</v>
      </c>
      <c r="F180" s="21">
        <v>8.3461373427026597</v>
      </c>
      <c r="G180" s="21">
        <v>7.6048523185645402</v>
      </c>
    </row>
    <row r="181" spans="1:7" x14ac:dyDescent="0.25">
      <c r="A181" s="4">
        <f t="shared" si="3"/>
        <v>173</v>
      </c>
      <c r="B181" s="20">
        <v>8.5816358913443995</v>
      </c>
      <c r="C181" s="20">
        <v>3.9918750577826998</v>
      </c>
      <c r="D181" s="21">
        <v>7.8647388763183601</v>
      </c>
      <c r="E181" s="21">
        <v>13.5930853166223</v>
      </c>
      <c r="F181" s="21">
        <v>8.3129110533624004</v>
      </c>
      <c r="G181" s="21">
        <v>7.5942570929678999</v>
      </c>
    </row>
    <row r="182" spans="1:7" x14ac:dyDescent="0.25">
      <c r="A182" s="4">
        <f t="shared" si="3"/>
        <v>174</v>
      </c>
      <c r="B182" s="20">
        <v>8.4538746832395297</v>
      </c>
      <c r="C182" s="20">
        <v>3.9886570838558901</v>
      </c>
      <c r="D182" s="21">
        <v>7.8038889330291497</v>
      </c>
      <c r="E182" s="21">
        <v>13.5603883804578</v>
      </c>
      <c r="F182" s="21">
        <v>8.3089772633990897</v>
      </c>
      <c r="G182" s="21">
        <v>7.5354399630388702</v>
      </c>
    </row>
    <row r="183" spans="1:7" x14ac:dyDescent="0.25">
      <c r="A183" s="4">
        <f t="shared" si="3"/>
        <v>175</v>
      </c>
      <c r="B183" s="20">
        <v>8.4277809158256307</v>
      </c>
      <c r="C183" s="20">
        <v>3.9840750561930398</v>
      </c>
      <c r="D183" s="21">
        <v>7.8014033423858704</v>
      </c>
      <c r="E183" s="21">
        <v>13.5502115657348</v>
      </c>
      <c r="F183" s="21">
        <v>8.3019706542306704</v>
      </c>
      <c r="G183" s="21">
        <v>7.5257343329562199</v>
      </c>
    </row>
    <row r="184" spans="1:7" x14ac:dyDescent="0.25">
      <c r="A184" s="4">
        <f t="shared" si="3"/>
        <v>176</v>
      </c>
      <c r="B184" s="20">
        <v>8.4258066275546604</v>
      </c>
      <c r="C184" s="20">
        <v>3.9623374574145598</v>
      </c>
      <c r="D184" s="21">
        <v>7.7996845199826801</v>
      </c>
      <c r="E184" s="21">
        <v>13.4350129813041</v>
      </c>
      <c r="F184" s="21">
        <v>8.2156063882986192</v>
      </c>
      <c r="G184" s="21">
        <v>7.4746177238719502</v>
      </c>
    </row>
    <row r="185" spans="1:7" x14ac:dyDescent="0.25">
      <c r="A185" s="4">
        <f t="shared" si="3"/>
        <v>177</v>
      </c>
      <c r="B185" s="20">
        <v>8.4132018106804694</v>
      </c>
      <c r="C185" s="20">
        <v>3.9404811206047401</v>
      </c>
      <c r="D185" s="21">
        <v>7.7464345125732299</v>
      </c>
      <c r="E185" s="21">
        <v>13.276273379520701</v>
      </c>
      <c r="F185" s="21">
        <v>8.2149204915143201</v>
      </c>
      <c r="G185" s="21">
        <v>7.4356564136044403</v>
      </c>
    </row>
    <row r="186" spans="1:7" x14ac:dyDescent="0.25">
      <c r="A186" s="4">
        <f t="shared" si="3"/>
        <v>178</v>
      </c>
      <c r="B186" s="20">
        <v>8.3475631647786006</v>
      </c>
      <c r="C186" s="20">
        <v>3.9346887552641898</v>
      </c>
      <c r="D186" s="21">
        <v>7.7422507903453299</v>
      </c>
      <c r="E186" s="21">
        <v>13.1986120780071</v>
      </c>
      <c r="F186" s="21">
        <v>8.1751954575158408</v>
      </c>
      <c r="G186" s="21">
        <v>7.4332968122060699</v>
      </c>
    </row>
    <row r="187" spans="1:7" x14ac:dyDescent="0.25">
      <c r="A187" s="4">
        <f t="shared" si="3"/>
        <v>179</v>
      </c>
      <c r="B187" s="20">
        <v>8.3223623523564498</v>
      </c>
      <c r="C187" s="20">
        <v>3.9205741903465601</v>
      </c>
      <c r="D187" s="21">
        <v>7.7352045700300502</v>
      </c>
      <c r="E187" s="21">
        <v>12.988538618457699</v>
      </c>
      <c r="F187" s="21">
        <v>8.1743028731443506</v>
      </c>
      <c r="G187" s="21">
        <v>7.3928987121255298</v>
      </c>
    </row>
    <row r="188" spans="1:7" x14ac:dyDescent="0.25">
      <c r="A188" s="4">
        <f t="shared" si="3"/>
        <v>180</v>
      </c>
      <c r="B188" s="20">
        <v>8.3221936976222803</v>
      </c>
      <c r="C188" s="20">
        <v>3.91895774439348</v>
      </c>
      <c r="D188" s="21">
        <v>7.71919572851123</v>
      </c>
      <c r="E188" s="21">
        <v>12.9884624209789</v>
      </c>
      <c r="F188" s="21">
        <v>8.1110610147909092</v>
      </c>
      <c r="G188" s="21">
        <v>7.3696971504507598</v>
      </c>
    </row>
    <row r="189" spans="1:7" x14ac:dyDescent="0.25">
      <c r="A189" s="4">
        <f t="shared" si="3"/>
        <v>181</v>
      </c>
      <c r="B189" s="20">
        <v>8.2888137085120803</v>
      </c>
      <c r="C189" s="20">
        <v>3.9071391373285498</v>
      </c>
      <c r="D189" s="21">
        <v>7.6997070259095501</v>
      </c>
      <c r="E189" s="21">
        <v>12.944420434539399</v>
      </c>
      <c r="F189" s="21">
        <v>8.0862152673169199</v>
      </c>
      <c r="G189" s="21">
        <v>7.3354220857020396</v>
      </c>
    </row>
    <row r="190" spans="1:7" x14ac:dyDescent="0.25">
      <c r="A190" s="4">
        <f t="shared" si="3"/>
        <v>182</v>
      </c>
      <c r="B190" s="20">
        <v>8.2859177586199895</v>
      </c>
      <c r="C190" s="20">
        <v>3.9043947159403598</v>
      </c>
      <c r="D190" s="21">
        <v>7.6930589112965801</v>
      </c>
      <c r="E190" s="21">
        <v>12.9396642299983</v>
      </c>
      <c r="F190" s="21">
        <v>8.0633377681000997</v>
      </c>
      <c r="G190" s="21">
        <v>7.2980861165913904</v>
      </c>
    </row>
    <row r="191" spans="1:7" x14ac:dyDescent="0.25">
      <c r="A191" s="4">
        <f t="shared" si="3"/>
        <v>183</v>
      </c>
      <c r="B191" s="20">
        <v>8.2731421592000398</v>
      </c>
      <c r="C191" s="20">
        <v>3.9016910976197701</v>
      </c>
      <c r="D191" s="21">
        <v>7.6918923513472297</v>
      </c>
      <c r="E191" s="21">
        <v>12.859523514857599</v>
      </c>
      <c r="F191" s="21">
        <v>8.0053337659596497</v>
      </c>
      <c r="G191" s="21">
        <v>7.2713996502000802</v>
      </c>
    </row>
    <row r="192" spans="1:7" x14ac:dyDescent="0.25">
      <c r="A192" s="4">
        <f t="shared" si="3"/>
        <v>184</v>
      </c>
      <c r="B192" s="20">
        <v>8.24429998023877</v>
      </c>
      <c r="C192" s="20">
        <v>3.88680279536712</v>
      </c>
      <c r="D192" s="21">
        <v>7.6860026729086703</v>
      </c>
      <c r="E192" s="21">
        <v>12.806792694106299</v>
      </c>
      <c r="F192" s="21">
        <v>7.9189284455431403</v>
      </c>
      <c r="G192" s="21">
        <v>7.24032265141126</v>
      </c>
    </row>
    <row r="193" spans="1:7" x14ac:dyDescent="0.25">
      <c r="A193" s="4">
        <f t="shared" si="3"/>
        <v>185</v>
      </c>
      <c r="B193" s="20">
        <v>8.2403264496521302</v>
      </c>
      <c r="C193" s="20">
        <v>3.8860636610015402</v>
      </c>
      <c r="D193" s="21">
        <v>7.5621924450650004</v>
      </c>
      <c r="E193" s="21">
        <v>12.793525236769201</v>
      </c>
      <c r="F193" s="21">
        <v>7.8723251029382899</v>
      </c>
      <c r="G193" s="21">
        <v>7.2255696322015002</v>
      </c>
    </row>
    <row r="194" spans="1:7" x14ac:dyDescent="0.25">
      <c r="A194" s="4">
        <f t="shared" si="3"/>
        <v>186</v>
      </c>
      <c r="B194" s="20">
        <v>8.2206395502096203</v>
      </c>
      <c r="C194" s="20">
        <v>3.8813452871969898</v>
      </c>
      <c r="D194" s="21">
        <v>7.5541175630776696</v>
      </c>
      <c r="E194" s="21">
        <v>12.7016873195555</v>
      </c>
      <c r="F194" s="21">
        <v>7.8710214863213004</v>
      </c>
      <c r="G194" s="21">
        <v>7.2125184452036502</v>
      </c>
    </row>
    <row r="195" spans="1:7" x14ac:dyDescent="0.25">
      <c r="A195" s="4">
        <f t="shared" si="3"/>
        <v>187</v>
      </c>
      <c r="B195" s="20">
        <v>8.2024858400148606</v>
      </c>
      <c r="C195" s="20">
        <v>3.87344376893821</v>
      </c>
      <c r="D195" s="21">
        <v>7.5176345714918504</v>
      </c>
      <c r="E195" s="21">
        <v>12.6342838931439</v>
      </c>
      <c r="F195" s="21">
        <v>7.8174814335452298</v>
      </c>
      <c r="G195" s="21">
        <v>7.2060267674045502</v>
      </c>
    </row>
    <row r="196" spans="1:7" x14ac:dyDescent="0.25">
      <c r="A196" s="4">
        <f t="shared" si="3"/>
        <v>188</v>
      </c>
      <c r="B196" s="20">
        <v>8.1979838526445192</v>
      </c>
      <c r="C196" s="20">
        <v>3.8703120902135901</v>
      </c>
      <c r="D196" s="21">
        <v>7.4990267407336599</v>
      </c>
      <c r="E196" s="21">
        <v>12.596135413427801</v>
      </c>
      <c r="F196" s="21">
        <v>7.7657824587471698</v>
      </c>
      <c r="G196" s="21">
        <v>7.2013321995563899</v>
      </c>
    </row>
    <row r="197" spans="1:7" x14ac:dyDescent="0.25">
      <c r="A197" s="4">
        <f t="shared" si="3"/>
        <v>189</v>
      </c>
      <c r="B197" s="20">
        <v>8.1749652788918006</v>
      </c>
      <c r="C197" s="20">
        <v>3.86698397444792</v>
      </c>
      <c r="D197" s="21">
        <v>7.4306098862411503</v>
      </c>
      <c r="E197" s="21">
        <v>12.5329608313466</v>
      </c>
      <c r="F197" s="21">
        <v>7.7464671330332999</v>
      </c>
      <c r="G197" s="21">
        <v>7.1862639774886699</v>
      </c>
    </row>
    <row r="198" spans="1:7" x14ac:dyDescent="0.25">
      <c r="A198" s="4">
        <f t="shared" si="3"/>
        <v>190</v>
      </c>
      <c r="B198" s="20">
        <v>8.1643428238693296</v>
      </c>
      <c r="C198" s="20">
        <v>3.8601811517293898</v>
      </c>
      <c r="D198" s="21">
        <v>7.4122566273597803</v>
      </c>
      <c r="E198" s="21">
        <v>12.5032772253176</v>
      </c>
      <c r="F198" s="21">
        <v>7.7376384034742296</v>
      </c>
      <c r="G198" s="21">
        <v>7.1800933675472001</v>
      </c>
    </row>
    <row r="199" spans="1:7" x14ac:dyDescent="0.25">
      <c r="A199" s="4">
        <f t="shared" si="3"/>
        <v>191</v>
      </c>
      <c r="B199" s="20">
        <v>8.1577008334589003</v>
      </c>
      <c r="C199" s="20">
        <v>3.8363853655321201</v>
      </c>
      <c r="D199" s="21">
        <v>7.3022957146054299</v>
      </c>
      <c r="E199" s="21">
        <v>12.4378621213722</v>
      </c>
      <c r="F199" s="21">
        <v>7.7309511283629702</v>
      </c>
      <c r="G199" s="21">
        <v>7.1617741639134502</v>
      </c>
    </row>
    <row r="200" spans="1:7" x14ac:dyDescent="0.25">
      <c r="A200" s="4">
        <f t="shared" si="3"/>
        <v>192</v>
      </c>
      <c r="B200" s="20">
        <v>8.10838231930361</v>
      </c>
      <c r="C200" s="20">
        <v>3.7589206944742299</v>
      </c>
      <c r="D200" s="21">
        <v>7.3000524549650896</v>
      </c>
      <c r="E200" s="21">
        <v>12.3795864678087</v>
      </c>
      <c r="F200" s="21">
        <v>7.71719762103878</v>
      </c>
      <c r="G200" s="21">
        <v>7.1440500984012996</v>
      </c>
    </row>
    <row r="201" spans="1:7" x14ac:dyDescent="0.25">
      <c r="A201" s="4">
        <f t="shared" si="3"/>
        <v>193</v>
      </c>
      <c r="B201" s="20">
        <v>8.0761715695908691</v>
      </c>
      <c r="C201" s="20">
        <v>3.7558485303768401</v>
      </c>
      <c r="D201" s="21">
        <v>7.2895159150115498</v>
      </c>
      <c r="E201" s="21">
        <v>12.3733635088608</v>
      </c>
      <c r="F201" s="21">
        <v>7.6248360257868697</v>
      </c>
      <c r="G201" s="21">
        <v>7.1422017561537796</v>
      </c>
    </row>
    <row r="202" spans="1:7" x14ac:dyDescent="0.25">
      <c r="A202" s="4">
        <f t="shared" si="3"/>
        <v>194</v>
      </c>
      <c r="B202" s="20">
        <v>8.0740288016056194</v>
      </c>
      <c r="C202" s="20">
        <v>3.7407604667819299</v>
      </c>
      <c r="D202" s="21">
        <v>7.2618167547508099</v>
      </c>
      <c r="E202" s="21">
        <v>12.373132887269</v>
      </c>
      <c r="F202" s="21">
        <v>7.59409925381423</v>
      </c>
      <c r="G202" s="21">
        <v>7.1374198829035702</v>
      </c>
    </row>
    <row r="203" spans="1:7" x14ac:dyDescent="0.25">
      <c r="A203" s="4">
        <f t="shared" ref="A203:A266" si="4">A202+1</f>
        <v>195</v>
      </c>
      <c r="B203" s="20">
        <v>8.0640741078714093</v>
      </c>
      <c r="C203" s="20">
        <v>3.7207844352459398</v>
      </c>
      <c r="D203" s="21">
        <v>7.2512977292540297</v>
      </c>
      <c r="E203" s="21">
        <v>12.352618421706399</v>
      </c>
      <c r="F203" s="21">
        <v>7.57178343384337</v>
      </c>
      <c r="G203" s="21">
        <v>7.1294181235121998</v>
      </c>
    </row>
    <row r="204" spans="1:7" x14ac:dyDescent="0.25">
      <c r="A204" s="4">
        <f t="shared" si="4"/>
        <v>196</v>
      </c>
      <c r="B204" s="20">
        <v>8.0034270038340303</v>
      </c>
      <c r="C204" s="20">
        <v>3.6901781857996498</v>
      </c>
      <c r="D204" s="21">
        <v>7.1900772927807504</v>
      </c>
      <c r="E204" s="21">
        <v>12.3006251779309</v>
      </c>
      <c r="F204" s="21">
        <v>7.5545407549890298</v>
      </c>
      <c r="G204" s="21">
        <v>7.0989873837740101</v>
      </c>
    </row>
    <row r="205" spans="1:7" x14ac:dyDescent="0.25">
      <c r="A205" s="4">
        <f t="shared" si="4"/>
        <v>197</v>
      </c>
      <c r="B205" s="20">
        <v>7.9918270937704401</v>
      </c>
      <c r="C205" s="20">
        <v>3.6418518205773802</v>
      </c>
      <c r="D205" s="21">
        <v>7.1653595695758696</v>
      </c>
      <c r="E205" s="21">
        <v>12.292686307700601</v>
      </c>
      <c r="F205" s="21">
        <v>7.5360162232972003</v>
      </c>
      <c r="G205" s="21">
        <v>7.0847762796059497</v>
      </c>
    </row>
    <row r="206" spans="1:7" x14ac:dyDescent="0.25">
      <c r="A206" s="4">
        <f t="shared" si="4"/>
        <v>198</v>
      </c>
      <c r="B206" s="20">
        <v>7.9690724427851602</v>
      </c>
      <c r="C206" s="20">
        <v>3.62934571682981</v>
      </c>
      <c r="D206" s="21">
        <v>7.1360534634991</v>
      </c>
      <c r="E206" s="21">
        <v>12.204385521309399</v>
      </c>
      <c r="F206" s="21">
        <v>7.5331961146347401</v>
      </c>
      <c r="G206" s="21">
        <v>7.0754596118703903</v>
      </c>
    </row>
    <row r="207" spans="1:7" x14ac:dyDescent="0.25">
      <c r="A207" s="4">
        <f t="shared" si="4"/>
        <v>199</v>
      </c>
      <c r="B207" s="20">
        <v>7.9439249708131596</v>
      </c>
      <c r="C207" s="20">
        <v>3.6077550423731601</v>
      </c>
      <c r="D207" s="21">
        <v>7.1358474361223898</v>
      </c>
      <c r="E207" s="21">
        <v>12.1094005971967</v>
      </c>
      <c r="F207" s="21">
        <v>7.5322178311811001</v>
      </c>
      <c r="G207" s="21">
        <v>7.0518568952466598</v>
      </c>
    </row>
    <row r="208" spans="1:7" x14ac:dyDescent="0.25">
      <c r="A208" s="4">
        <f t="shared" si="4"/>
        <v>200</v>
      </c>
      <c r="B208" s="20">
        <v>7.9378246712648197</v>
      </c>
      <c r="C208" s="20">
        <v>3.5950571482722702</v>
      </c>
      <c r="D208" s="21">
        <v>7.0640105964420004</v>
      </c>
      <c r="E208" s="21">
        <v>12.0505492837747</v>
      </c>
      <c r="F208" s="21">
        <v>7.51925923331844</v>
      </c>
      <c r="G208" s="21">
        <v>7.02487058322858</v>
      </c>
    </row>
    <row r="209" spans="1:7" x14ac:dyDescent="0.25">
      <c r="A209" s="4">
        <f t="shared" si="4"/>
        <v>201</v>
      </c>
      <c r="B209" s="20">
        <v>7.9238632543188503</v>
      </c>
      <c r="C209" s="20">
        <v>3.57622551055388</v>
      </c>
      <c r="D209" s="21">
        <v>7.0187482749256196</v>
      </c>
      <c r="E209" s="21">
        <v>11.9976370192741</v>
      </c>
      <c r="F209" s="21">
        <v>7.4912505768418898</v>
      </c>
      <c r="G209" s="21">
        <v>6.99721319327623</v>
      </c>
    </row>
    <row r="210" spans="1:7" x14ac:dyDescent="0.25">
      <c r="A210" s="4">
        <f t="shared" si="4"/>
        <v>202</v>
      </c>
      <c r="B210" s="20">
        <v>7.9134663296480197</v>
      </c>
      <c r="C210" s="20">
        <v>3.5749449762777501</v>
      </c>
      <c r="D210" s="21">
        <v>6.9530492561067598</v>
      </c>
      <c r="E210" s="21">
        <v>11.9627444533711</v>
      </c>
      <c r="F210" s="21">
        <v>7.4530379138680596</v>
      </c>
      <c r="G210" s="21">
        <v>6.9106120839845904</v>
      </c>
    </row>
    <row r="211" spans="1:7" x14ac:dyDescent="0.25">
      <c r="A211" s="4">
        <f t="shared" si="4"/>
        <v>203</v>
      </c>
      <c r="B211" s="20">
        <v>7.8936300643684101</v>
      </c>
      <c r="C211" s="20">
        <v>3.5638921616027299</v>
      </c>
      <c r="D211" s="21">
        <v>6.9426805980521298</v>
      </c>
      <c r="E211" s="21">
        <v>11.9386516870227</v>
      </c>
      <c r="F211" s="21">
        <v>7.4325942474205497</v>
      </c>
      <c r="G211" s="21">
        <v>6.8888227459012601</v>
      </c>
    </row>
    <row r="212" spans="1:7" x14ac:dyDescent="0.25">
      <c r="A212" s="4">
        <f t="shared" si="4"/>
        <v>204</v>
      </c>
      <c r="B212" s="20">
        <v>7.8403287919324898</v>
      </c>
      <c r="C212" s="20">
        <v>3.5468888162780798</v>
      </c>
      <c r="D212" s="21">
        <v>6.9413799963226097</v>
      </c>
      <c r="E212" s="21">
        <v>11.7768376443106</v>
      </c>
      <c r="F212" s="21">
        <v>7.4308023573963897</v>
      </c>
      <c r="G212" s="21">
        <v>6.8871636391529503</v>
      </c>
    </row>
    <row r="213" spans="1:7" x14ac:dyDescent="0.25">
      <c r="A213" s="4">
        <f t="shared" si="4"/>
        <v>205</v>
      </c>
      <c r="B213" s="20">
        <v>7.8387844046011903</v>
      </c>
      <c r="C213" s="20">
        <v>3.5456790964529201</v>
      </c>
      <c r="D213" s="21">
        <v>6.9262386936849802</v>
      </c>
      <c r="E213" s="21">
        <v>11.7703530847709</v>
      </c>
      <c r="F213" s="21">
        <v>7.3864131527046899</v>
      </c>
      <c r="G213" s="21">
        <v>6.8675438358425396</v>
      </c>
    </row>
    <row r="214" spans="1:7" x14ac:dyDescent="0.25">
      <c r="A214" s="4">
        <f t="shared" si="4"/>
        <v>206</v>
      </c>
      <c r="B214" s="20">
        <v>7.7971388714704499</v>
      </c>
      <c r="C214" s="20">
        <v>3.5346436997894202</v>
      </c>
      <c r="D214" s="21">
        <v>6.9072555928558703</v>
      </c>
      <c r="E214" s="21">
        <v>11.656544611593599</v>
      </c>
      <c r="F214" s="21">
        <v>7.3529579388599604</v>
      </c>
      <c r="G214" s="21">
        <v>6.8632619931486198</v>
      </c>
    </row>
    <row r="215" spans="1:7" x14ac:dyDescent="0.25">
      <c r="A215" s="4">
        <f t="shared" si="4"/>
        <v>207</v>
      </c>
      <c r="B215" s="20">
        <v>7.7829020813643002</v>
      </c>
      <c r="C215" s="20">
        <v>3.5337373280289501</v>
      </c>
      <c r="D215" s="21">
        <v>6.8795955635375998</v>
      </c>
      <c r="E215" s="21">
        <v>11.6293487375733</v>
      </c>
      <c r="F215" s="21">
        <v>7.3184301148066497</v>
      </c>
      <c r="G215" s="21">
        <v>6.8605105108735298</v>
      </c>
    </row>
    <row r="216" spans="1:7" x14ac:dyDescent="0.25">
      <c r="A216" s="4">
        <f t="shared" si="4"/>
        <v>208</v>
      </c>
      <c r="B216" s="20">
        <v>7.7601198749386802</v>
      </c>
      <c r="C216" s="20">
        <v>3.5022795107932301</v>
      </c>
      <c r="D216" s="21">
        <v>6.8754719970325597</v>
      </c>
      <c r="E216" s="21">
        <v>11.613413823379499</v>
      </c>
      <c r="F216" s="21">
        <v>7.3180236125393598</v>
      </c>
      <c r="G216" s="21">
        <v>6.84869752140927</v>
      </c>
    </row>
    <row r="217" spans="1:7" x14ac:dyDescent="0.25">
      <c r="A217" s="4">
        <f t="shared" si="4"/>
        <v>209</v>
      </c>
      <c r="B217" s="20">
        <v>7.7142768773017698</v>
      </c>
      <c r="C217" s="20">
        <v>3.4953524312000099</v>
      </c>
      <c r="D217" s="21">
        <v>6.8033157179431099</v>
      </c>
      <c r="E217" s="21">
        <v>11.5846046157221</v>
      </c>
      <c r="F217" s="21">
        <v>7.3176927352838499</v>
      </c>
      <c r="G217" s="21">
        <v>6.8343267274929103</v>
      </c>
    </row>
    <row r="218" spans="1:7" x14ac:dyDescent="0.25">
      <c r="A218" s="4">
        <f t="shared" si="4"/>
        <v>210</v>
      </c>
      <c r="B218" s="20">
        <v>7.6426253214056201</v>
      </c>
      <c r="C218" s="20">
        <v>3.4568430189161901</v>
      </c>
      <c r="D218" s="21">
        <v>6.7983179598207597</v>
      </c>
      <c r="E218" s="21">
        <v>11.571903182089599</v>
      </c>
      <c r="F218" s="21">
        <v>7.2743875076487701</v>
      </c>
      <c r="G218" s="21">
        <v>6.8284764182853497</v>
      </c>
    </row>
    <row r="219" spans="1:7" x14ac:dyDescent="0.25">
      <c r="A219" s="4">
        <f t="shared" si="4"/>
        <v>211</v>
      </c>
      <c r="B219" s="20">
        <v>7.5733486755262502</v>
      </c>
      <c r="C219" s="20">
        <v>3.4481803314143402</v>
      </c>
      <c r="D219" s="21">
        <v>6.75559329879193</v>
      </c>
      <c r="E219" s="21">
        <v>11.527352829662499</v>
      </c>
      <c r="F219" s="21">
        <v>7.2607623545912503</v>
      </c>
      <c r="G219" s="21">
        <v>6.7891399099002001</v>
      </c>
    </row>
    <row r="220" spans="1:7" x14ac:dyDescent="0.25">
      <c r="A220" s="4">
        <f t="shared" si="4"/>
        <v>212</v>
      </c>
      <c r="B220" s="20">
        <v>7.56427233762291</v>
      </c>
      <c r="C220" s="20">
        <v>3.4456465851139599</v>
      </c>
      <c r="D220" s="21">
        <v>6.7304614307967103</v>
      </c>
      <c r="E220" s="21">
        <v>11.5025170352405</v>
      </c>
      <c r="F220" s="21">
        <v>7.2290245414040903</v>
      </c>
      <c r="G220" s="21">
        <v>6.7617457908595098</v>
      </c>
    </row>
    <row r="221" spans="1:7" x14ac:dyDescent="0.25">
      <c r="A221" s="4">
        <f t="shared" si="4"/>
        <v>213</v>
      </c>
      <c r="B221" s="20">
        <v>7.4407514497298397</v>
      </c>
      <c r="C221" s="20">
        <v>3.4456028922349802</v>
      </c>
      <c r="D221" s="21">
        <v>6.71725747631689</v>
      </c>
      <c r="E221" s="21">
        <v>11.4958709026526</v>
      </c>
      <c r="F221" s="21">
        <v>7.2221698651119004</v>
      </c>
      <c r="G221" s="21">
        <v>6.7395935272577399</v>
      </c>
    </row>
    <row r="222" spans="1:7" x14ac:dyDescent="0.25">
      <c r="A222" s="4">
        <f t="shared" si="4"/>
        <v>214</v>
      </c>
      <c r="B222" s="20">
        <v>7.4327533719834697</v>
      </c>
      <c r="C222" s="20">
        <v>3.3667466106547801</v>
      </c>
      <c r="D222" s="21">
        <v>6.7031459617548297</v>
      </c>
      <c r="E222" s="21">
        <v>11.477447361406099</v>
      </c>
      <c r="F222" s="21">
        <v>7.1956629379135899</v>
      </c>
      <c r="G222" s="21">
        <v>6.7378900380420301</v>
      </c>
    </row>
    <row r="223" spans="1:7" x14ac:dyDescent="0.25">
      <c r="A223" s="4">
        <f t="shared" si="4"/>
        <v>215</v>
      </c>
      <c r="B223" s="20">
        <v>7.3568333927909499</v>
      </c>
      <c r="C223" s="20">
        <v>3.36600499048525</v>
      </c>
      <c r="D223" s="21">
        <v>6.6488648838362803</v>
      </c>
      <c r="E223" s="21">
        <v>11.3655848457567</v>
      </c>
      <c r="F223" s="21">
        <v>7.1612806021663804</v>
      </c>
      <c r="G223" s="21">
        <v>6.73218525942284</v>
      </c>
    </row>
    <row r="224" spans="1:7" x14ac:dyDescent="0.25">
      <c r="A224" s="4">
        <f t="shared" si="4"/>
        <v>216</v>
      </c>
      <c r="B224" s="20">
        <v>7.34103975371863</v>
      </c>
      <c r="C224" s="20">
        <v>3.3599766718506201</v>
      </c>
      <c r="D224" s="21">
        <v>6.5908565857649704</v>
      </c>
      <c r="E224" s="21">
        <v>11.2235562701602</v>
      </c>
      <c r="F224" s="21">
        <v>7.1365757376692498</v>
      </c>
      <c r="G224" s="21">
        <v>6.7128348857369602</v>
      </c>
    </row>
    <row r="225" spans="1:7" x14ac:dyDescent="0.25">
      <c r="A225" s="4">
        <f t="shared" si="4"/>
        <v>217</v>
      </c>
      <c r="B225" s="20">
        <v>7.3135958911506602</v>
      </c>
      <c r="C225" s="20">
        <v>3.312339716751</v>
      </c>
      <c r="D225" s="21">
        <v>6.5671969469610501</v>
      </c>
      <c r="E225" s="21">
        <v>11.208292998251</v>
      </c>
      <c r="F225" s="21">
        <v>7.1163767482428897</v>
      </c>
      <c r="G225" s="21">
        <v>6.6926692044576299</v>
      </c>
    </row>
    <row r="226" spans="1:7" x14ac:dyDescent="0.25">
      <c r="A226" s="4">
        <f t="shared" si="4"/>
        <v>218</v>
      </c>
      <c r="B226" s="20">
        <v>7.2799401231875001</v>
      </c>
      <c r="C226" s="20">
        <v>3.2770551166531701</v>
      </c>
      <c r="D226" s="21">
        <v>6.5366692031367997</v>
      </c>
      <c r="E226" s="21">
        <v>11.1984619241349</v>
      </c>
      <c r="F226" s="21">
        <v>7.1113672864253399</v>
      </c>
      <c r="G226" s="21">
        <v>6.6913043661987102</v>
      </c>
    </row>
    <row r="227" spans="1:7" x14ac:dyDescent="0.25">
      <c r="A227" s="4">
        <f t="shared" si="4"/>
        <v>219</v>
      </c>
      <c r="B227" s="20">
        <v>7.27506470426815</v>
      </c>
      <c r="C227" s="20">
        <v>3.2749169593334502</v>
      </c>
      <c r="D227" s="21">
        <v>6.4890197889368197</v>
      </c>
      <c r="E227" s="21">
        <v>11.189254508969301</v>
      </c>
      <c r="F227" s="21">
        <v>7.0915617772124699</v>
      </c>
      <c r="G227" s="21">
        <v>6.6751443677563902</v>
      </c>
    </row>
    <row r="228" spans="1:7" x14ac:dyDescent="0.25">
      <c r="A228" s="4">
        <f t="shared" si="4"/>
        <v>220</v>
      </c>
      <c r="B228" s="20">
        <v>7.25347822184166</v>
      </c>
      <c r="C228" s="20">
        <v>3.2306848527627499</v>
      </c>
      <c r="D228" s="21">
        <v>6.4573816800691297</v>
      </c>
      <c r="E228" s="21">
        <v>11.070570587567699</v>
      </c>
      <c r="F228" s="21">
        <v>7.0906065790270896</v>
      </c>
      <c r="G228" s="21">
        <v>6.6557500392384501</v>
      </c>
    </row>
    <row r="229" spans="1:7" x14ac:dyDescent="0.25">
      <c r="A229" s="4">
        <f t="shared" si="4"/>
        <v>221</v>
      </c>
      <c r="B229" s="20">
        <v>7.24046319612932</v>
      </c>
      <c r="C229" s="20">
        <v>3.21145829100247</v>
      </c>
      <c r="D229" s="21">
        <v>6.3982200916024601</v>
      </c>
      <c r="E229" s="21">
        <v>11.040244695449401</v>
      </c>
      <c r="F229" s="21">
        <v>7.0341050624605197</v>
      </c>
      <c r="G229" s="21">
        <v>6.6206792117185396</v>
      </c>
    </row>
    <row r="230" spans="1:7" x14ac:dyDescent="0.25">
      <c r="A230" s="4">
        <f t="shared" si="4"/>
        <v>222</v>
      </c>
      <c r="B230" s="20">
        <v>7.1869841651189903</v>
      </c>
      <c r="C230" s="20">
        <v>3.2109259263610301</v>
      </c>
      <c r="D230" s="21">
        <v>6.3715776291922603</v>
      </c>
      <c r="E230" s="21">
        <v>11.0157992228323</v>
      </c>
      <c r="F230" s="21">
        <v>7.02619912812803</v>
      </c>
      <c r="G230" s="21">
        <v>6.6137451344826701</v>
      </c>
    </row>
    <row r="231" spans="1:7" x14ac:dyDescent="0.25">
      <c r="A231" s="4">
        <f t="shared" si="4"/>
        <v>223</v>
      </c>
      <c r="B231" s="20">
        <v>7.1134354666716</v>
      </c>
      <c r="C231" s="20">
        <v>3.2074669868767298</v>
      </c>
      <c r="D231" s="21">
        <v>6.3619903313900803</v>
      </c>
      <c r="E231" s="21">
        <v>11.010156937766199</v>
      </c>
      <c r="F231" s="21">
        <v>7.0075507412213502</v>
      </c>
      <c r="G231" s="21">
        <v>6.58549702927876</v>
      </c>
    </row>
    <row r="232" spans="1:7" x14ac:dyDescent="0.25">
      <c r="A232" s="4">
        <f t="shared" si="4"/>
        <v>224</v>
      </c>
      <c r="B232" s="20">
        <v>7.0875920030784698</v>
      </c>
      <c r="C232" s="20">
        <v>3.1571949641857802</v>
      </c>
      <c r="D232" s="21">
        <v>6.2976711692680398</v>
      </c>
      <c r="E232" s="21">
        <v>10.9969869561303</v>
      </c>
      <c r="F232" s="21">
        <v>7.0042578631324801</v>
      </c>
      <c r="G232" s="21">
        <v>6.5674327204048701</v>
      </c>
    </row>
    <row r="233" spans="1:7" x14ac:dyDescent="0.25">
      <c r="A233" s="4">
        <f t="shared" si="4"/>
        <v>225</v>
      </c>
      <c r="B233" s="20">
        <v>7.0844455756285303</v>
      </c>
      <c r="C233" s="20">
        <v>3.1483836631084499</v>
      </c>
      <c r="D233" s="21">
        <v>6.2653363580283203</v>
      </c>
      <c r="E233" s="21">
        <v>10.967912169109599</v>
      </c>
      <c r="F233" s="21">
        <v>6.9841168612036597</v>
      </c>
      <c r="G233" s="21">
        <v>6.5669575462552796</v>
      </c>
    </row>
    <row r="234" spans="1:7" x14ac:dyDescent="0.25">
      <c r="A234" s="4">
        <f t="shared" si="4"/>
        <v>226</v>
      </c>
      <c r="B234" s="20">
        <v>7.0484907004577098</v>
      </c>
      <c r="C234" s="20">
        <v>3.1017331100492198</v>
      </c>
      <c r="D234" s="21">
        <v>6.2637435916379403</v>
      </c>
      <c r="E234" s="21">
        <v>10.923535794751499</v>
      </c>
      <c r="F234" s="21">
        <v>6.9630170304006302</v>
      </c>
      <c r="G234" s="21">
        <v>6.5410275459062603</v>
      </c>
    </row>
    <row r="235" spans="1:7" x14ac:dyDescent="0.25">
      <c r="A235" s="4">
        <f t="shared" si="4"/>
        <v>227</v>
      </c>
      <c r="B235" s="20">
        <v>7.0084420100199001</v>
      </c>
      <c r="C235" s="20">
        <v>3.09907839188728</v>
      </c>
      <c r="D235" s="21">
        <v>6.2596130097141902</v>
      </c>
      <c r="E235" s="21">
        <v>10.915349652267301</v>
      </c>
      <c r="F235" s="21">
        <v>6.9307999489813996</v>
      </c>
      <c r="G235" s="21">
        <v>6.51656548921334</v>
      </c>
    </row>
    <row r="236" spans="1:7" x14ac:dyDescent="0.25">
      <c r="A236" s="4">
        <f t="shared" si="4"/>
        <v>228</v>
      </c>
      <c r="B236" s="20">
        <v>6.9662738190961697</v>
      </c>
      <c r="C236" s="20">
        <v>3.06875065719679</v>
      </c>
      <c r="D236" s="21">
        <v>6.2425097809957002</v>
      </c>
      <c r="E236" s="21">
        <v>10.8714028222448</v>
      </c>
      <c r="F236" s="21">
        <v>6.9199836653154696</v>
      </c>
      <c r="G236" s="21">
        <v>6.5126934291730398</v>
      </c>
    </row>
    <row r="237" spans="1:7" x14ac:dyDescent="0.25">
      <c r="A237" s="4">
        <f t="shared" si="4"/>
        <v>229</v>
      </c>
      <c r="B237" s="20">
        <v>6.9611976923975698</v>
      </c>
      <c r="C237" s="20">
        <v>3.0622332773630498</v>
      </c>
      <c r="D237" s="21">
        <v>6.1757128831066401</v>
      </c>
      <c r="E237" s="21">
        <v>10.814249321421901</v>
      </c>
      <c r="F237" s="21">
        <v>6.9100056168166599</v>
      </c>
      <c r="G237" s="21">
        <v>6.5062446679891197</v>
      </c>
    </row>
    <row r="238" spans="1:7" x14ac:dyDescent="0.25">
      <c r="A238" s="4">
        <f t="shared" si="4"/>
        <v>230</v>
      </c>
      <c r="B238" s="20">
        <v>6.9131187724647196</v>
      </c>
      <c r="C238" s="20">
        <v>3.0506734582452402</v>
      </c>
      <c r="D238" s="21">
        <v>6.1518950576434799</v>
      </c>
      <c r="E238" s="21">
        <v>10.757532911897799</v>
      </c>
      <c r="F238" s="21">
        <v>6.890046875895</v>
      </c>
      <c r="G238" s="21">
        <v>6.4770723121078699</v>
      </c>
    </row>
    <row r="239" spans="1:7" x14ac:dyDescent="0.25">
      <c r="A239" s="4">
        <f t="shared" si="4"/>
        <v>231</v>
      </c>
      <c r="B239" s="20">
        <v>6.7982959630786697</v>
      </c>
      <c r="C239" s="20">
        <v>3.0350899687044599</v>
      </c>
      <c r="D239" s="21">
        <v>6.1479947501880696</v>
      </c>
      <c r="E239" s="21">
        <v>10.744345036162301</v>
      </c>
      <c r="F239" s="21">
        <v>6.7921321761064597</v>
      </c>
      <c r="G239" s="21">
        <v>6.4613806170250401</v>
      </c>
    </row>
    <row r="240" spans="1:7" x14ac:dyDescent="0.25">
      <c r="A240" s="4">
        <f t="shared" si="4"/>
        <v>232</v>
      </c>
      <c r="B240" s="20">
        <v>6.7812306052949003</v>
      </c>
      <c r="C240" s="20">
        <v>3.0256630170115302</v>
      </c>
      <c r="D240" s="21">
        <v>6.1468534562830204</v>
      </c>
      <c r="E240" s="21">
        <v>10.6920307095484</v>
      </c>
      <c r="F240" s="21">
        <v>6.7709546500544597</v>
      </c>
      <c r="G240" s="21">
        <v>6.4552845211612597</v>
      </c>
    </row>
    <row r="241" spans="1:7" x14ac:dyDescent="0.25">
      <c r="A241" s="4">
        <f t="shared" si="4"/>
        <v>233</v>
      </c>
      <c r="B241" s="20">
        <v>6.7585502590458599</v>
      </c>
      <c r="C241" s="20">
        <v>3.00963084841178</v>
      </c>
      <c r="D241" s="21">
        <v>6.12733811133009</v>
      </c>
      <c r="E241" s="21">
        <v>10.614865280340601</v>
      </c>
      <c r="F241" s="21">
        <v>6.6474259483264202</v>
      </c>
      <c r="G241" s="21">
        <v>6.4510824399414401</v>
      </c>
    </row>
    <row r="242" spans="1:7" x14ac:dyDescent="0.25">
      <c r="A242" s="4">
        <f t="shared" si="4"/>
        <v>234</v>
      </c>
      <c r="B242" s="20">
        <v>6.72664245221186</v>
      </c>
      <c r="C242" s="20">
        <v>3.0061811376782299</v>
      </c>
      <c r="D242" s="21">
        <v>6.1254375490583097</v>
      </c>
      <c r="E242" s="21">
        <v>10.612713872938301</v>
      </c>
      <c r="F242" s="21">
        <v>6.6400523204370296</v>
      </c>
      <c r="G242" s="21">
        <v>6.4129705690113301</v>
      </c>
    </row>
    <row r="243" spans="1:7" x14ac:dyDescent="0.25">
      <c r="A243" s="4">
        <f t="shared" si="4"/>
        <v>235</v>
      </c>
      <c r="B243" s="20">
        <v>6.7158026106542597</v>
      </c>
      <c r="C243" s="20">
        <v>2.9932254241566199</v>
      </c>
      <c r="D243" s="21">
        <v>6.0989004563252998</v>
      </c>
      <c r="E243" s="21">
        <v>10.607175101292301</v>
      </c>
      <c r="F243" s="21">
        <v>6.5977620890912601</v>
      </c>
      <c r="G243" s="21">
        <v>6.3964989002606103</v>
      </c>
    </row>
    <row r="244" spans="1:7" x14ac:dyDescent="0.25">
      <c r="A244" s="4">
        <f t="shared" si="4"/>
        <v>236</v>
      </c>
      <c r="B244" s="20">
        <v>6.6950019171427098</v>
      </c>
      <c r="C244" s="20">
        <v>2.9718606613113598</v>
      </c>
      <c r="D244" s="21">
        <v>6.0778107995913899</v>
      </c>
      <c r="E244" s="21">
        <v>10.5130076823644</v>
      </c>
      <c r="F244" s="21">
        <v>6.5569493928041398</v>
      </c>
      <c r="G244" s="21">
        <v>6.3846852314575102</v>
      </c>
    </row>
    <row r="245" spans="1:7" x14ac:dyDescent="0.25">
      <c r="A245" s="4">
        <f t="shared" si="4"/>
        <v>237</v>
      </c>
      <c r="B245" s="20">
        <v>6.6854504366352696</v>
      </c>
      <c r="C245" s="20">
        <v>2.9709667171221699</v>
      </c>
      <c r="D245" s="21">
        <v>6.0576529724147798</v>
      </c>
      <c r="E245" s="21">
        <v>10.502052478606601</v>
      </c>
      <c r="F245" s="21">
        <v>6.5453235466616899</v>
      </c>
      <c r="G245" s="21">
        <v>6.36038838560399</v>
      </c>
    </row>
    <row r="246" spans="1:7" x14ac:dyDescent="0.25">
      <c r="A246" s="4">
        <f t="shared" si="4"/>
        <v>238</v>
      </c>
      <c r="B246" s="20">
        <v>6.6053961819877198</v>
      </c>
      <c r="C246" s="20">
        <v>2.9254179583779001</v>
      </c>
      <c r="D246" s="21">
        <v>6.0278308546856803</v>
      </c>
      <c r="E246" s="21">
        <v>10.4703181260934</v>
      </c>
      <c r="F246" s="21">
        <v>6.4462013800409697</v>
      </c>
      <c r="G246" s="21">
        <v>6.3425865707154099</v>
      </c>
    </row>
    <row r="247" spans="1:7" x14ac:dyDescent="0.25">
      <c r="A247" s="4">
        <f t="shared" si="4"/>
        <v>239</v>
      </c>
      <c r="B247" s="20">
        <v>6.5664215597977504</v>
      </c>
      <c r="C247" s="20">
        <v>2.9240650631948601</v>
      </c>
      <c r="D247" s="21">
        <v>5.9861048637921499</v>
      </c>
      <c r="E247" s="21">
        <v>10.4685538782037</v>
      </c>
      <c r="F247" s="21">
        <v>6.4025032431768603</v>
      </c>
      <c r="G247" s="21">
        <v>6.3301712557195202</v>
      </c>
    </row>
    <row r="248" spans="1:7" x14ac:dyDescent="0.25">
      <c r="A248" s="4">
        <f t="shared" si="4"/>
        <v>240</v>
      </c>
      <c r="B248" s="20">
        <v>6.55031423632105</v>
      </c>
      <c r="C248" s="20">
        <v>2.9216780488641199</v>
      </c>
      <c r="D248" s="21">
        <v>5.9001923466105097</v>
      </c>
      <c r="E248" s="21">
        <v>10.450296360682101</v>
      </c>
      <c r="F248" s="21">
        <v>6.3704653093764696</v>
      </c>
      <c r="G248" s="21">
        <v>6.2998642812862604</v>
      </c>
    </row>
    <row r="249" spans="1:7" x14ac:dyDescent="0.25">
      <c r="A249" s="4">
        <f t="shared" si="4"/>
        <v>241</v>
      </c>
      <c r="B249" s="20">
        <v>6.5386489907561796</v>
      </c>
      <c r="C249" s="20">
        <v>2.89727018330291</v>
      </c>
      <c r="D249" s="21">
        <v>5.8980939153490999</v>
      </c>
      <c r="E249" s="21">
        <v>10.3803320611526</v>
      </c>
      <c r="F249" s="21">
        <v>6.3329890512432296</v>
      </c>
      <c r="G249" s="21">
        <v>6.28352576572847</v>
      </c>
    </row>
    <row r="250" spans="1:7" x14ac:dyDescent="0.25">
      <c r="A250" s="4">
        <f t="shared" si="4"/>
        <v>242</v>
      </c>
      <c r="B250" s="20">
        <v>6.5071895892669103</v>
      </c>
      <c r="C250" s="20">
        <v>2.8775315165147601</v>
      </c>
      <c r="D250" s="21">
        <v>5.83779525229457</v>
      </c>
      <c r="E250" s="21">
        <v>10.3718397164065</v>
      </c>
      <c r="F250" s="21">
        <v>6.2848578514435198</v>
      </c>
      <c r="G250" s="21">
        <v>6.2232561136035498</v>
      </c>
    </row>
    <row r="251" spans="1:7" x14ac:dyDescent="0.25">
      <c r="A251" s="4">
        <f t="shared" si="4"/>
        <v>243</v>
      </c>
      <c r="B251" s="20">
        <v>6.47415460194342</v>
      </c>
      <c r="C251" s="20">
        <v>2.8351324897281698</v>
      </c>
      <c r="D251" s="21">
        <v>5.7882996045426101</v>
      </c>
      <c r="E251" s="21">
        <v>10.333733512960899</v>
      </c>
      <c r="F251" s="21">
        <v>6.2613467004908703</v>
      </c>
      <c r="G251" s="21">
        <v>6.2188374936275501</v>
      </c>
    </row>
    <row r="252" spans="1:7" x14ac:dyDescent="0.25">
      <c r="A252" s="4">
        <f t="shared" si="4"/>
        <v>244</v>
      </c>
      <c r="B252" s="20">
        <v>6.4633696539151702</v>
      </c>
      <c r="C252" s="20">
        <v>2.8331909756346301</v>
      </c>
      <c r="D252" s="21">
        <v>5.7555247404802703</v>
      </c>
      <c r="E252" s="21">
        <v>10.326100699782399</v>
      </c>
      <c r="F252" s="21">
        <v>6.2543061551811201</v>
      </c>
      <c r="G252" s="21">
        <v>6.2147990870446996</v>
      </c>
    </row>
    <row r="253" spans="1:7" x14ac:dyDescent="0.25">
      <c r="A253" s="4">
        <f t="shared" si="4"/>
        <v>245</v>
      </c>
      <c r="B253" s="20">
        <v>6.3972010350246302</v>
      </c>
      <c r="C253" s="20">
        <v>2.8250861539162702</v>
      </c>
      <c r="D253" s="21">
        <v>5.7521109102193604</v>
      </c>
      <c r="E253" s="21">
        <v>10.196904545552099</v>
      </c>
      <c r="F253" s="21">
        <v>6.2518561519883704</v>
      </c>
      <c r="G253" s="21">
        <v>6.2133600272068996</v>
      </c>
    </row>
    <row r="254" spans="1:7" x14ac:dyDescent="0.25">
      <c r="A254" s="4">
        <f t="shared" si="4"/>
        <v>246</v>
      </c>
      <c r="B254" s="20">
        <v>6.3789734070171198</v>
      </c>
      <c r="C254" s="20">
        <v>2.8204438392587599</v>
      </c>
      <c r="D254" s="21">
        <v>5.7405000920785501</v>
      </c>
      <c r="E254" s="21">
        <v>10.1871277279787</v>
      </c>
      <c r="F254" s="21">
        <v>6.2297002354435298</v>
      </c>
      <c r="G254" s="21">
        <v>6.1504600116175903</v>
      </c>
    </row>
    <row r="255" spans="1:7" x14ac:dyDescent="0.25">
      <c r="A255" s="4">
        <f t="shared" si="4"/>
        <v>247</v>
      </c>
      <c r="B255" s="20">
        <v>6.3281378673285502</v>
      </c>
      <c r="C255" s="20">
        <v>2.8101866658426502</v>
      </c>
      <c r="D255" s="21">
        <v>5.7379084500860902</v>
      </c>
      <c r="E255" s="21">
        <v>10.071368750306</v>
      </c>
      <c r="F255" s="21">
        <v>6.1841983074622204</v>
      </c>
      <c r="G255" s="21">
        <v>6.1330446868225303</v>
      </c>
    </row>
    <row r="256" spans="1:7" x14ac:dyDescent="0.25">
      <c r="A256" s="4">
        <f t="shared" si="4"/>
        <v>248</v>
      </c>
      <c r="B256" s="20">
        <v>6.1387935383536103</v>
      </c>
      <c r="C256" s="20">
        <v>2.7796992838854</v>
      </c>
      <c r="D256" s="21">
        <v>5.7308880432724099</v>
      </c>
      <c r="E256" s="21">
        <v>10.065056777299599</v>
      </c>
      <c r="F256" s="21">
        <v>6.1653959228329098</v>
      </c>
      <c r="G256" s="21">
        <v>6.12266239185562</v>
      </c>
    </row>
    <row r="257" spans="1:7" x14ac:dyDescent="0.25">
      <c r="A257" s="4">
        <f t="shared" si="4"/>
        <v>249</v>
      </c>
      <c r="B257" s="20">
        <v>6.0571681627454703</v>
      </c>
      <c r="C257" s="20">
        <v>2.7653430159243402</v>
      </c>
      <c r="D257" s="21">
        <v>5.7009477640309498</v>
      </c>
      <c r="E257" s="21">
        <v>9.9962260533753096</v>
      </c>
      <c r="F257" s="21">
        <v>6.1584141588084602</v>
      </c>
      <c r="G257" s="21">
        <v>6.0907611183733996</v>
      </c>
    </row>
    <row r="258" spans="1:7" x14ac:dyDescent="0.25">
      <c r="A258" s="4">
        <f t="shared" si="4"/>
        <v>250</v>
      </c>
      <c r="B258" s="20">
        <v>6.0283567746661397</v>
      </c>
      <c r="C258" s="20">
        <v>2.7630745090620099</v>
      </c>
      <c r="D258" s="21">
        <v>5.6898878084292797</v>
      </c>
      <c r="E258" s="21">
        <v>9.7872200606436408</v>
      </c>
      <c r="F258" s="21">
        <v>6.1361483439287001</v>
      </c>
      <c r="G258" s="21">
        <v>6.0526126314304101</v>
      </c>
    </row>
    <row r="259" spans="1:7" x14ac:dyDescent="0.25">
      <c r="A259" s="4">
        <f t="shared" si="4"/>
        <v>251</v>
      </c>
      <c r="B259" s="20">
        <v>6.0237641731066898</v>
      </c>
      <c r="C259" s="20">
        <v>2.7566887851594499</v>
      </c>
      <c r="D259" s="21">
        <v>5.6866025623598704</v>
      </c>
      <c r="E259" s="21">
        <v>9.7852569559502705</v>
      </c>
      <c r="F259" s="21">
        <v>6.1071139018798997</v>
      </c>
      <c r="G259" s="21">
        <v>6.04361399237348</v>
      </c>
    </row>
    <row r="260" spans="1:7" x14ac:dyDescent="0.25">
      <c r="A260" s="4">
        <f t="shared" si="4"/>
        <v>252</v>
      </c>
      <c r="B260" s="20">
        <v>6.0009388076475298</v>
      </c>
      <c r="C260" s="20">
        <v>2.75607979173276</v>
      </c>
      <c r="D260" s="21">
        <v>5.6857681215717104</v>
      </c>
      <c r="E260" s="21">
        <v>9.7795341638762103</v>
      </c>
      <c r="F260" s="21">
        <v>6.0956065157484103</v>
      </c>
      <c r="G260" s="21">
        <v>6.0273965084724601</v>
      </c>
    </row>
    <row r="261" spans="1:7" x14ac:dyDescent="0.25">
      <c r="A261" s="4">
        <f t="shared" si="4"/>
        <v>253</v>
      </c>
      <c r="B261" s="20">
        <v>5.9984069933866699</v>
      </c>
      <c r="C261" s="20">
        <v>2.7404193650785702</v>
      </c>
      <c r="D261" s="21">
        <v>5.6691127868599498</v>
      </c>
      <c r="E261" s="21">
        <v>9.7646298464280399</v>
      </c>
      <c r="F261" s="21">
        <v>6.0623901324704299</v>
      </c>
      <c r="G261" s="21">
        <v>5.9789642192857704</v>
      </c>
    </row>
    <row r="262" spans="1:7" x14ac:dyDescent="0.25">
      <c r="A262" s="4">
        <f t="shared" si="4"/>
        <v>254</v>
      </c>
      <c r="B262" s="20">
        <v>5.97334061745764</v>
      </c>
      <c r="C262" s="20">
        <v>2.7031410524158499</v>
      </c>
      <c r="D262" s="21">
        <v>5.6375530577328101</v>
      </c>
      <c r="E262" s="21">
        <v>9.7400184712182494</v>
      </c>
      <c r="F262" s="21">
        <v>6.0075987643064899</v>
      </c>
      <c r="G262" s="21">
        <v>5.9297832266318302</v>
      </c>
    </row>
    <row r="263" spans="1:7" x14ac:dyDescent="0.25">
      <c r="A263" s="4">
        <f t="shared" si="4"/>
        <v>255</v>
      </c>
      <c r="B263" s="20">
        <v>5.9612924738794799</v>
      </c>
      <c r="C263" s="20">
        <v>2.6629407593694001</v>
      </c>
      <c r="D263" s="21">
        <v>5.6139595633920001</v>
      </c>
      <c r="E263" s="21">
        <v>9.7395872793151401</v>
      </c>
      <c r="F263" s="21">
        <v>6.0072375140811101</v>
      </c>
      <c r="G263" s="21">
        <v>5.91046753147765</v>
      </c>
    </row>
    <row r="264" spans="1:7" x14ac:dyDescent="0.25">
      <c r="A264" s="4">
        <f t="shared" si="4"/>
        <v>256</v>
      </c>
      <c r="B264" s="20">
        <v>5.9088732739777203</v>
      </c>
      <c r="C264" s="20">
        <v>2.6601058531829298</v>
      </c>
      <c r="D264" s="21">
        <v>5.61233115764382</v>
      </c>
      <c r="E264" s="21">
        <v>9.7366357508803798</v>
      </c>
      <c r="F264" s="21">
        <v>5.9918442008585098</v>
      </c>
      <c r="G264" s="21">
        <v>5.90971424814615</v>
      </c>
    </row>
    <row r="265" spans="1:7" x14ac:dyDescent="0.25">
      <c r="A265" s="4">
        <f t="shared" si="4"/>
        <v>257</v>
      </c>
      <c r="B265" s="20">
        <v>5.8800366330613896</v>
      </c>
      <c r="C265" s="20">
        <v>2.6489485803569002</v>
      </c>
      <c r="D265" s="21">
        <v>5.6070938045339203</v>
      </c>
      <c r="E265" s="21">
        <v>9.66001361997521</v>
      </c>
      <c r="F265" s="21">
        <v>5.9736045973743304</v>
      </c>
      <c r="G265" s="21">
        <v>5.9095167064913197</v>
      </c>
    </row>
    <row r="266" spans="1:7" x14ac:dyDescent="0.25">
      <c r="A266" s="4">
        <f t="shared" si="4"/>
        <v>258</v>
      </c>
      <c r="B266" s="20">
        <v>5.8761562759609296</v>
      </c>
      <c r="C266" s="20">
        <v>2.6461811135187898</v>
      </c>
      <c r="D266" s="21">
        <v>5.5878527191234397</v>
      </c>
      <c r="E266" s="21">
        <v>9.6557665815831903</v>
      </c>
      <c r="F266" s="21">
        <v>5.96109387468191</v>
      </c>
      <c r="G266" s="21">
        <v>5.9070665623093701</v>
      </c>
    </row>
    <row r="267" spans="1:7" x14ac:dyDescent="0.25">
      <c r="A267" s="4">
        <f t="shared" ref="A267:A330" si="5">A266+1</f>
        <v>259</v>
      </c>
      <c r="B267" s="20">
        <v>5.8648984079009896</v>
      </c>
      <c r="C267" s="20">
        <v>2.6121101644789402</v>
      </c>
      <c r="D267" s="21">
        <v>5.5821003197728896</v>
      </c>
      <c r="E267" s="21">
        <v>9.6449896276685294</v>
      </c>
      <c r="F267" s="21">
        <v>5.9404111636880099</v>
      </c>
      <c r="G267" s="21">
        <v>5.8500084385584703</v>
      </c>
    </row>
    <row r="268" spans="1:7" x14ac:dyDescent="0.25">
      <c r="A268" s="4">
        <f t="shared" si="5"/>
        <v>260</v>
      </c>
      <c r="B268" s="20">
        <v>5.8595310975169204</v>
      </c>
      <c r="C268" s="20">
        <v>2.6033780042116299</v>
      </c>
      <c r="D268" s="21">
        <v>5.5733515659431401</v>
      </c>
      <c r="E268" s="21">
        <v>9.6431306952899405</v>
      </c>
      <c r="F268" s="21">
        <v>5.8761765265793899</v>
      </c>
      <c r="G268" s="21">
        <v>5.8324068610057802</v>
      </c>
    </row>
    <row r="269" spans="1:7" x14ac:dyDescent="0.25">
      <c r="A269" s="4">
        <f t="shared" si="5"/>
        <v>261</v>
      </c>
      <c r="B269" s="20">
        <v>5.8098785052288102</v>
      </c>
      <c r="C269" s="20">
        <v>2.5635269382924202</v>
      </c>
      <c r="D269" s="21">
        <v>5.5583609592965697</v>
      </c>
      <c r="E269" s="21">
        <v>9.5934306396398608</v>
      </c>
      <c r="F269" s="21">
        <v>5.8604903693811403</v>
      </c>
      <c r="G269" s="21">
        <v>5.8007441414820198</v>
      </c>
    </row>
    <row r="270" spans="1:7" x14ac:dyDescent="0.25">
      <c r="A270" s="4">
        <f t="shared" si="5"/>
        <v>262</v>
      </c>
      <c r="B270" s="20">
        <v>5.7739331200693904</v>
      </c>
      <c r="C270" s="20">
        <v>2.5579891396153598</v>
      </c>
      <c r="D270" s="21">
        <v>5.5564711104111799</v>
      </c>
      <c r="E270" s="21">
        <v>9.5560755244291897</v>
      </c>
      <c r="F270" s="21">
        <v>5.8437115700413402</v>
      </c>
      <c r="G270" s="21">
        <v>5.7789097898196404</v>
      </c>
    </row>
    <row r="271" spans="1:7" x14ac:dyDescent="0.25">
      <c r="A271" s="4">
        <f t="shared" si="5"/>
        <v>263</v>
      </c>
      <c r="B271" s="20">
        <v>5.7652875793236902</v>
      </c>
      <c r="C271" s="20">
        <v>2.5568373316158799</v>
      </c>
      <c r="D271" s="21">
        <v>5.5367700301188503</v>
      </c>
      <c r="E271" s="21">
        <v>9.53219552791791</v>
      </c>
      <c r="F271" s="21">
        <v>5.8311742687434203</v>
      </c>
      <c r="G271" s="21">
        <v>5.75428530430999</v>
      </c>
    </row>
    <row r="272" spans="1:7" x14ac:dyDescent="0.25">
      <c r="A272" s="4">
        <f t="shared" si="5"/>
        <v>264</v>
      </c>
      <c r="B272" s="20">
        <v>5.7592466736869303</v>
      </c>
      <c r="C272" s="20">
        <v>2.5499821856123401</v>
      </c>
      <c r="D272" s="21">
        <v>5.5133092978007703</v>
      </c>
      <c r="E272" s="21">
        <v>9.5228237532318296</v>
      </c>
      <c r="F272" s="21">
        <v>5.8191779903617</v>
      </c>
      <c r="G272" s="21">
        <v>5.7539314326608899</v>
      </c>
    </row>
    <row r="273" spans="1:7" x14ac:dyDescent="0.25">
      <c r="A273" s="4">
        <f t="shared" si="5"/>
        <v>265</v>
      </c>
      <c r="B273" s="20">
        <v>5.71580677220126</v>
      </c>
      <c r="C273" s="20">
        <v>2.53599739387366</v>
      </c>
      <c r="D273" s="21">
        <v>5.5093812331205001</v>
      </c>
      <c r="E273" s="21">
        <v>9.5217112720213102</v>
      </c>
      <c r="F273" s="21">
        <v>5.7967604283182403</v>
      </c>
      <c r="G273" s="21">
        <v>5.7497981549884303</v>
      </c>
    </row>
    <row r="274" spans="1:7" x14ac:dyDescent="0.25">
      <c r="A274" s="4">
        <f t="shared" si="5"/>
        <v>266</v>
      </c>
      <c r="B274" s="20">
        <v>5.7094248224252402</v>
      </c>
      <c r="C274" s="20">
        <v>2.5310926276001098</v>
      </c>
      <c r="D274" s="21">
        <v>5.4737153074456799</v>
      </c>
      <c r="E274" s="21">
        <v>9.5186850570537995</v>
      </c>
      <c r="F274" s="21">
        <v>5.7922130547157202</v>
      </c>
      <c r="G274" s="21">
        <v>5.7416230487714301</v>
      </c>
    </row>
    <row r="275" spans="1:7" x14ac:dyDescent="0.25">
      <c r="A275" s="4">
        <f t="shared" si="5"/>
        <v>267</v>
      </c>
      <c r="B275" s="20">
        <v>5.70151880455174</v>
      </c>
      <c r="C275" s="20">
        <v>2.5282281713493902</v>
      </c>
      <c r="D275" s="21">
        <v>5.4520232676013203</v>
      </c>
      <c r="E275" s="21">
        <v>9.5087317039891293</v>
      </c>
      <c r="F275" s="21">
        <v>5.7304316686753101</v>
      </c>
      <c r="G275" s="21">
        <v>5.7111693879101999</v>
      </c>
    </row>
    <row r="276" spans="1:7" x14ac:dyDescent="0.25">
      <c r="A276" s="4">
        <f t="shared" si="5"/>
        <v>268</v>
      </c>
      <c r="B276" s="20">
        <v>5.6806255265747598</v>
      </c>
      <c r="C276" s="20">
        <v>2.52440917002806</v>
      </c>
      <c r="D276" s="21">
        <v>5.44313602326676</v>
      </c>
      <c r="E276" s="21">
        <v>9.4786019483854709</v>
      </c>
      <c r="F276" s="21">
        <v>5.7066074670007598</v>
      </c>
      <c r="G276" s="21">
        <v>5.6935702954196099</v>
      </c>
    </row>
    <row r="277" spans="1:7" x14ac:dyDescent="0.25">
      <c r="A277" s="4">
        <f t="shared" si="5"/>
        <v>269</v>
      </c>
      <c r="B277" s="20">
        <v>5.67946544459822</v>
      </c>
      <c r="C277" s="20">
        <v>2.5210167692666601</v>
      </c>
      <c r="D277" s="21">
        <v>5.4241152728511004</v>
      </c>
      <c r="E277" s="21">
        <v>9.4722510291780395</v>
      </c>
      <c r="F277" s="21">
        <v>5.6685057120830402</v>
      </c>
      <c r="G277" s="21">
        <v>5.6918671642854504</v>
      </c>
    </row>
    <row r="278" spans="1:7" x14ac:dyDescent="0.25">
      <c r="A278" s="4">
        <f t="shared" si="5"/>
        <v>270</v>
      </c>
      <c r="B278" s="20">
        <v>5.6519788733294103</v>
      </c>
      <c r="C278" s="20">
        <v>2.5046833042499701</v>
      </c>
      <c r="D278" s="21">
        <v>5.4164657820204498</v>
      </c>
      <c r="E278" s="21">
        <v>9.3744535639004294</v>
      </c>
      <c r="F278" s="21">
        <v>5.6610561856555499</v>
      </c>
      <c r="G278" s="21">
        <v>5.6831731035018596</v>
      </c>
    </row>
    <row r="279" spans="1:7" x14ac:dyDescent="0.25">
      <c r="A279" s="4">
        <f t="shared" si="5"/>
        <v>271</v>
      </c>
      <c r="B279" s="20">
        <v>5.6311837022769797</v>
      </c>
      <c r="C279" s="20">
        <v>2.5006984706069999</v>
      </c>
      <c r="D279" s="21">
        <v>5.36087827122285</v>
      </c>
      <c r="E279" s="21">
        <v>9.3493451466315101</v>
      </c>
      <c r="F279" s="21">
        <v>5.6004626946922196</v>
      </c>
      <c r="G279" s="21">
        <v>5.6759277743793604</v>
      </c>
    </row>
    <row r="280" spans="1:7" x14ac:dyDescent="0.25">
      <c r="A280" s="4">
        <f t="shared" si="5"/>
        <v>272</v>
      </c>
      <c r="B280" s="20">
        <v>5.6119680003721797</v>
      </c>
      <c r="C280" s="20">
        <v>2.4690333309803401</v>
      </c>
      <c r="D280" s="21">
        <v>5.3401741767534698</v>
      </c>
      <c r="E280" s="21">
        <v>9.3154690236953002</v>
      </c>
      <c r="F280" s="21">
        <v>5.5902518417136902</v>
      </c>
      <c r="G280" s="21">
        <v>5.6554227580848702</v>
      </c>
    </row>
    <row r="281" spans="1:7" x14ac:dyDescent="0.25">
      <c r="A281" s="4">
        <f t="shared" si="5"/>
        <v>273</v>
      </c>
      <c r="B281" s="20">
        <v>5.6112176319543297</v>
      </c>
      <c r="C281" s="20">
        <v>2.4623992016538598</v>
      </c>
      <c r="D281" s="21">
        <v>5.3251123321514804</v>
      </c>
      <c r="E281" s="21">
        <v>9.2970364139541708</v>
      </c>
      <c r="F281" s="21">
        <v>5.58834643903384</v>
      </c>
      <c r="G281" s="21">
        <v>5.6522573955285296</v>
      </c>
    </row>
    <row r="282" spans="1:7" x14ac:dyDescent="0.25">
      <c r="A282" s="4">
        <f t="shared" si="5"/>
        <v>274</v>
      </c>
      <c r="B282" s="20">
        <v>5.5699292931950604</v>
      </c>
      <c r="C282" s="20">
        <v>2.46012658452393</v>
      </c>
      <c r="D282" s="21">
        <v>5.3215477393476496</v>
      </c>
      <c r="E282" s="21">
        <v>9.2875880913142801</v>
      </c>
      <c r="F282" s="21">
        <v>5.57255762469023</v>
      </c>
      <c r="G282" s="21">
        <v>5.6464793584042603</v>
      </c>
    </row>
    <row r="283" spans="1:7" x14ac:dyDescent="0.25">
      <c r="A283" s="4">
        <f t="shared" si="5"/>
        <v>275</v>
      </c>
      <c r="B283" s="20">
        <v>5.46457097522027</v>
      </c>
      <c r="C283" s="20">
        <v>2.3981242299500898</v>
      </c>
      <c r="D283" s="21">
        <v>5.2549563490923203</v>
      </c>
      <c r="E283" s="21">
        <v>9.2796718249589301</v>
      </c>
      <c r="F283" s="21">
        <v>5.4890765768230798</v>
      </c>
      <c r="G283" s="21">
        <v>5.6439671628797301</v>
      </c>
    </row>
    <row r="284" spans="1:7" x14ac:dyDescent="0.25">
      <c r="A284" s="4">
        <f t="shared" si="5"/>
        <v>276</v>
      </c>
      <c r="B284" s="20">
        <v>5.4499068777834898</v>
      </c>
      <c r="C284" s="20">
        <v>2.3968190578861099</v>
      </c>
      <c r="D284" s="21">
        <v>5.23427522814639</v>
      </c>
      <c r="E284" s="21">
        <v>9.2108192530994</v>
      </c>
      <c r="F284" s="21">
        <v>5.4884057293755504</v>
      </c>
      <c r="G284" s="21">
        <v>5.6352136949332898</v>
      </c>
    </row>
    <row r="285" spans="1:7" x14ac:dyDescent="0.25">
      <c r="A285" s="4">
        <f t="shared" si="5"/>
        <v>277</v>
      </c>
      <c r="B285" s="20">
        <v>5.4462268727827601</v>
      </c>
      <c r="C285" s="20">
        <v>2.39521936893878</v>
      </c>
      <c r="D285" s="21">
        <v>5.2262906499303803</v>
      </c>
      <c r="E285" s="21">
        <v>9.1598642750525592</v>
      </c>
      <c r="F285" s="21">
        <v>5.48387712189081</v>
      </c>
      <c r="G285" s="21">
        <v>5.5871539561439798</v>
      </c>
    </row>
    <row r="286" spans="1:7" x14ac:dyDescent="0.25">
      <c r="A286" s="4">
        <f t="shared" si="5"/>
        <v>278</v>
      </c>
      <c r="B286" s="20">
        <v>5.4371695620232403</v>
      </c>
      <c r="C286" s="20">
        <v>2.3950585384626502</v>
      </c>
      <c r="D286" s="21">
        <v>5.2246778083873204</v>
      </c>
      <c r="E286" s="21">
        <v>9.0862629705073008</v>
      </c>
      <c r="F286" s="21">
        <v>5.4526415950807996</v>
      </c>
      <c r="G286" s="21">
        <v>5.5667547409984603</v>
      </c>
    </row>
    <row r="287" spans="1:7" x14ac:dyDescent="0.25">
      <c r="A287" s="4">
        <f t="shared" si="5"/>
        <v>279</v>
      </c>
      <c r="B287" s="20">
        <v>5.4159155533204402</v>
      </c>
      <c r="C287" s="20">
        <v>2.3402840127289299</v>
      </c>
      <c r="D287" s="21">
        <v>5.2233522454437198</v>
      </c>
      <c r="E287" s="21">
        <v>8.9814051060164104</v>
      </c>
      <c r="F287" s="21">
        <v>5.4337081387828201</v>
      </c>
      <c r="G287" s="21">
        <v>5.5640064476952498</v>
      </c>
    </row>
    <row r="288" spans="1:7" x14ac:dyDescent="0.25">
      <c r="A288" s="4">
        <f t="shared" si="5"/>
        <v>280</v>
      </c>
      <c r="B288" s="20">
        <v>5.38964977355137</v>
      </c>
      <c r="C288" s="20">
        <v>2.3280610114121698</v>
      </c>
      <c r="D288" s="21">
        <v>5.2077615711827399</v>
      </c>
      <c r="E288" s="21">
        <v>8.9413191371350607</v>
      </c>
      <c r="F288" s="21">
        <v>5.4262675762834203</v>
      </c>
      <c r="G288" s="21">
        <v>5.5224053729662002</v>
      </c>
    </row>
    <row r="289" spans="1:7" x14ac:dyDescent="0.25">
      <c r="A289" s="4">
        <f t="shared" si="5"/>
        <v>281</v>
      </c>
      <c r="B289" s="20">
        <v>5.3514022084413604</v>
      </c>
      <c r="C289" s="20">
        <v>2.3009172593614799</v>
      </c>
      <c r="D289" s="21">
        <v>5.2001278983962003</v>
      </c>
      <c r="E289" s="21">
        <v>8.9406537284179795</v>
      </c>
      <c r="F289" s="21">
        <v>5.4194858331037103</v>
      </c>
      <c r="G289" s="21">
        <v>5.5105254630034999</v>
      </c>
    </row>
    <row r="290" spans="1:7" x14ac:dyDescent="0.25">
      <c r="A290" s="4">
        <f t="shared" si="5"/>
        <v>282</v>
      </c>
      <c r="B290" s="20">
        <v>5.3480766102775501</v>
      </c>
      <c r="C290" s="20">
        <v>2.26718135349318</v>
      </c>
      <c r="D290" s="21">
        <v>5.1978159806762196</v>
      </c>
      <c r="E290" s="21">
        <v>8.9109203690680108</v>
      </c>
      <c r="F290" s="21">
        <v>5.3933462185093699</v>
      </c>
      <c r="G290" s="21">
        <v>5.5101201288629502</v>
      </c>
    </row>
    <row r="291" spans="1:7" x14ac:dyDescent="0.25">
      <c r="A291" s="4">
        <f t="shared" si="5"/>
        <v>283</v>
      </c>
      <c r="B291" s="20">
        <v>5.3254243904148799</v>
      </c>
      <c r="C291" s="20">
        <v>2.2447259500203098</v>
      </c>
      <c r="D291" s="21">
        <v>5.1825118504490399</v>
      </c>
      <c r="E291" s="21">
        <v>8.9067952529404106</v>
      </c>
      <c r="F291" s="21">
        <v>5.3616228485388904</v>
      </c>
      <c r="G291" s="21">
        <v>5.4866887878713797</v>
      </c>
    </row>
    <row r="292" spans="1:7" x14ac:dyDescent="0.25">
      <c r="A292" s="4">
        <f t="shared" si="5"/>
        <v>284</v>
      </c>
      <c r="B292" s="20">
        <v>5.27429253348385</v>
      </c>
      <c r="C292" s="20">
        <v>2.2273892823543799</v>
      </c>
      <c r="D292" s="21">
        <v>5.1763430337754501</v>
      </c>
      <c r="E292" s="21">
        <v>8.8853399195854301</v>
      </c>
      <c r="F292" s="21">
        <v>5.3471371986122298</v>
      </c>
      <c r="G292" s="21">
        <v>5.4663593101907502</v>
      </c>
    </row>
    <row r="293" spans="1:7" x14ac:dyDescent="0.25">
      <c r="A293" s="4">
        <f t="shared" si="5"/>
        <v>285</v>
      </c>
      <c r="B293" s="20">
        <v>5.2666115463166596</v>
      </c>
      <c r="C293" s="20">
        <v>2.2136350032357801</v>
      </c>
      <c r="D293" s="21">
        <v>5.1586376741868802</v>
      </c>
      <c r="E293" s="21">
        <v>8.8117223339675004</v>
      </c>
      <c r="F293" s="21">
        <v>5.3363193634993102</v>
      </c>
      <c r="G293" s="21">
        <v>5.4414989111715597</v>
      </c>
    </row>
    <row r="294" spans="1:7" x14ac:dyDescent="0.25">
      <c r="A294" s="4">
        <f t="shared" si="5"/>
        <v>286</v>
      </c>
      <c r="B294" s="20">
        <v>5.1824170171797199</v>
      </c>
      <c r="C294" s="20">
        <v>2.2020956647770298</v>
      </c>
      <c r="D294" s="21">
        <v>5.15589707772076</v>
      </c>
      <c r="E294" s="21">
        <v>8.7401447686189009</v>
      </c>
      <c r="F294" s="21">
        <v>5.2870828380427302</v>
      </c>
      <c r="G294" s="21">
        <v>5.4337607302936899</v>
      </c>
    </row>
    <row r="295" spans="1:7" x14ac:dyDescent="0.25">
      <c r="A295" s="4">
        <f t="shared" si="5"/>
        <v>287</v>
      </c>
      <c r="B295" s="20">
        <v>5.1001560843364002</v>
      </c>
      <c r="C295" s="20">
        <v>2.17884029188818</v>
      </c>
      <c r="D295" s="21">
        <v>5.1483842309942904</v>
      </c>
      <c r="E295" s="21">
        <v>8.7361899327826702</v>
      </c>
      <c r="F295" s="21">
        <v>5.2864101983467</v>
      </c>
      <c r="G295" s="21">
        <v>5.4214262859515099</v>
      </c>
    </row>
    <row r="296" spans="1:7" x14ac:dyDescent="0.25">
      <c r="A296" s="4">
        <f t="shared" si="5"/>
        <v>288</v>
      </c>
      <c r="B296" s="20">
        <v>5.0896144505559002</v>
      </c>
      <c r="C296" s="20">
        <v>2.1672297824194899</v>
      </c>
      <c r="D296" s="21">
        <v>5.08758257739626</v>
      </c>
      <c r="E296" s="21">
        <v>8.6138815254535004</v>
      </c>
      <c r="F296" s="21">
        <v>5.2786452367729604</v>
      </c>
      <c r="G296" s="21">
        <v>5.3676243733349596</v>
      </c>
    </row>
    <row r="297" spans="1:7" x14ac:dyDescent="0.25">
      <c r="A297" s="4">
        <f t="shared" si="5"/>
        <v>289</v>
      </c>
      <c r="B297" s="20">
        <v>5.04418068078561</v>
      </c>
      <c r="C297" s="20">
        <v>2.15597360182436</v>
      </c>
      <c r="D297" s="21">
        <v>5.06942536011542</v>
      </c>
      <c r="E297" s="21">
        <v>8.5680587470716407</v>
      </c>
      <c r="F297" s="21">
        <v>5.2359036825710596</v>
      </c>
      <c r="G297" s="21">
        <v>5.3577879125457999</v>
      </c>
    </row>
    <row r="298" spans="1:7" x14ac:dyDescent="0.25">
      <c r="A298" s="4">
        <f t="shared" si="5"/>
        <v>290</v>
      </c>
      <c r="B298" s="20">
        <v>5.0293708979348901</v>
      </c>
      <c r="C298" s="20">
        <v>2.1461523661855302</v>
      </c>
      <c r="D298" s="21">
        <v>5.0602942527834402</v>
      </c>
      <c r="E298" s="21">
        <v>8.4630521733216195</v>
      </c>
      <c r="F298" s="21">
        <v>5.2344950519526297</v>
      </c>
      <c r="G298" s="21">
        <v>5.3419626318736801</v>
      </c>
    </row>
    <row r="299" spans="1:7" x14ac:dyDescent="0.25">
      <c r="A299" s="4">
        <f t="shared" si="5"/>
        <v>291</v>
      </c>
      <c r="B299" s="20">
        <v>5.0087154051300899</v>
      </c>
      <c r="C299" s="20">
        <v>2.1269387407382601</v>
      </c>
      <c r="D299" s="21">
        <v>5.0487781392331401</v>
      </c>
      <c r="E299" s="21">
        <v>8.4030703833705704</v>
      </c>
      <c r="F299" s="21">
        <v>5.2132728794182803</v>
      </c>
      <c r="G299" s="21">
        <v>5.3253325595399499</v>
      </c>
    </row>
    <row r="300" spans="1:7" x14ac:dyDescent="0.25">
      <c r="A300" s="4">
        <f t="shared" si="5"/>
        <v>292</v>
      </c>
      <c r="B300" s="20">
        <v>4.9995007663601596</v>
      </c>
      <c r="C300" s="20">
        <v>2.1160083177232099</v>
      </c>
      <c r="D300" s="21">
        <v>5.0238127554127798</v>
      </c>
      <c r="E300" s="21">
        <v>8.2787671905093791</v>
      </c>
      <c r="F300" s="21">
        <v>5.2109287868604603</v>
      </c>
      <c r="G300" s="21">
        <v>5.3193856906350101</v>
      </c>
    </row>
    <row r="301" spans="1:7" x14ac:dyDescent="0.25">
      <c r="A301" s="4">
        <f t="shared" si="5"/>
        <v>293</v>
      </c>
      <c r="B301" s="20">
        <v>4.98486877967418</v>
      </c>
      <c r="C301" s="20">
        <v>2.1062564310598102</v>
      </c>
      <c r="D301" s="21">
        <v>4.9893872631205696</v>
      </c>
      <c r="E301" s="21">
        <v>8.2305140362951796</v>
      </c>
      <c r="F301" s="21">
        <v>5.2076943559510802</v>
      </c>
      <c r="G301" s="21">
        <v>5.3168845354851797</v>
      </c>
    </row>
    <row r="302" spans="1:7" x14ac:dyDescent="0.25">
      <c r="A302" s="4">
        <f t="shared" si="5"/>
        <v>294</v>
      </c>
      <c r="B302" s="20">
        <v>4.9720152090231302</v>
      </c>
      <c r="C302" s="20">
        <v>2.0976314135731098</v>
      </c>
      <c r="D302" s="21">
        <v>4.9696568117892701</v>
      </c>
      <c r="E302" s="21">
        <v>8.1989847112343792</v>
      </c>
      <c r="F302" s="21">
        <v>5.19062767868588</v>
      </c>
      <c r="G302" s="21">
        <v>5.3137018217059397</v>
      </c>
    </row>
    <row r="303" spans="1:7" x14ac:dyDescent="0.25">
      <c r="A303" s="4">
        <f t="shared" si="5"/>
        <v>295</v>
      </c>
      <c r="B303" s="20">
        <v>4.9653437140069396</v>
      </c>
      <c r="C303" s="20">
        <v>2.0914150281214301</v>
      </c>
      <c r="D303" s="21">
        <v>4.9671930809138596</v>
      </c>
      <c r="E303" s="21">
        <v>8.1285010340812693</v>
      </c>
      <c r="F303" s="21">
        <v>5.1836885779687796</v>
      </c>
      <c r="G303" s="21">
        <v>5.3136489499376696</v>
      </c>
    </row>
    <row r="304" spans="1:7" x14ac:dyDescent="0.25">
      <c r="A304" s="4">
        <f t="shared" si="5"/>
        <v>296</v>
      </c>
      <c r="B304" s="20">
        <v>4.9161798308648903</v>
      </c>
      <c r="C304" s="20">
        <v>2.0906583315310199</v>
      </c>
      <c r="D304" s="21">
        <v>4.9139150399065299</v>
      </c>
      <c r="E304" s="21">
        <v>8.0715557284992396</v>
      </c>
      <c r="F304" s="21">
        <v>5.1427887163619497</v>
      </c>
      <c r="G304" s="21">
        <v>5.29029301152777</v>
      </c>
    </row>
    <row r="305" spans="1:7" x14ac:dyDescent="0.25">
      <c r="A305" s="4">
        <f t="shared" si="5"/>
        <v>297</v>
      </c>
      <c r="B305" s="20">
        <v>4.8964434620151804</v>
      </c>
      <c r="C305" s="20">
        <v>2.08168971823864</v>
      </c>
      <c r="D305" s="21">
        <v>4.9127298286803098</v>
      </c>
      <c r="E305" s="21">
        <v>8.0615364483149001</v>
      </c>
      <c r="F305" s="21">
        <v>5.1374768848932097</v>
      </c>
      <c r="G305" s="21">
        <v>5.2604975644253802</v>
      </c>
    </row>
    <row r="306" spans="1:7" x14ac:dyDescent="0.25">
      <c r="A306" s="4">
        <f t="shared" si="5"/>
        <v>298</v>
      </c>
      <c r="B306" s="20">
        <v>4.8767178415003203</v>
      </c>
      <c r="C306" s="20">
        <v>2.06383799851737</v>
      </c>
      <c r="D306" s="21">
        <v>4.9036894260331803</v>
      </c>
      <c r="E306" s="21">
        <v>8.0452635705444493</v>
      </c>
      <c r="F306" s="21">
        <v>5.1182346081530596</v>
      </c>
      <c r="G306" s="21">
        <v>5.25210561339546</v>
      </c>
    </row>
    <row r="307" spans="1:7" x14ac:dyDescent="0.25">
      <c r="A307" s="4">
        <f t="shared" si="5"/>
        <v>299</v>
      </c>
      <c r="B307" s="20">
        <v>4.8726880969603901</v>
      </c>
      <c r="C307" s="20">
        <v>2.0570183602088599</v>
      </c>
      <c r="D307" s="21">
        <v>4.9020330405864101</v>
      </c>
      <c r="E307" s="21">
        <v>8.0169723723870003</v>
      </c>
      <c r="F307" s="21">
        <v>5.0867048507502002</v>
      </c>
      <c r="G307" s="21">
        <v>5.2353446630366802</v>
      </c>
    </row>
    <row r="308" spans="1:7" x14ac:dyDescent="0.25">
      <c r="A308" s="4">
        <f t="shared" si="5"/>
        <v>300</v>
      </c>
      <c r="B308" s="20">
        <v>4.8522248947015196</v>
      </c>
      <c r="C308" s="20">
        <v>2.0561052511784901</v>
      </c>
      <c r="D308" s="21">
        <v>4.87031365592438</v>
      </c>
      <c r="E308" s="21">
        <v>7.9440381107642102</v>
      </c>
      <c r="F308" s="21">
        <v>5.0599844617538103</v>
      </c>
      <c r="G308" s="21">
        <v>5.2296125366094603</v>
      </c>
    </row>
    <row r="309" spans="1:7" x14ac:dyDescent="0.25">
      <c r="A309" s="4">
        <f t="shared" si="5"/>
        <v>301</v>
      </c>
      <c r="B309" s="20">
        <v>4.8433642591755799</v>
      </c>
      <c r="C309" s="20">
        <v>2.05148403974944</v>
      </c>
      <c r="D309" s="21">
        <v>4.8675023038585099</v>
      </c>
      <c r="E309" s="21">
        <v>7.8260827006793399</v>
      </c>
      <c r="F309" s="21">
        <v>5.0440663578425697</v>
      </c>
      <c r="G309" s="21">
        <v>5.1613525731533896</v>
      </c>
    </row>
    <row r="310" spans="1:7" x14ac:dyDescent="0.25">
      <c r="A310" s="4">
        <f t="shared" si="5"/>
        <v>302</v>
      </c>
      <c r="B310" s="20">
        <v>4.7609815823504897</v>
      </c>
      <c r="C310" s="20">
        <v>2.04957055178971</v>
      </c>
      <c r="D310" s="21">
        <v>4.84513318349586</v>
      </c>
      <c r="E310" s="21">
        <v>7.7879235146433601</v>
      </c>
      <c r="F310" s="21">
        <v>4.9241467534212502</v>
      </c>
      <c r="G310" s="21">
        <v>5.1268215136446296</v>
      </c>
    </row>
    <row r="311" spans="1:7" x14ac:dyDescent="0.25">
      <c r="A311" s="4">
        <f t="shared" si="5"/>
        <v>303</v>
      </c>
      <c r="B311" s="20">
        <v>4.7294722039821604</v>
      </c>
      <c r="C311" s="20">
        <v>2.0453715829527699</v>
      </c>
      <c r="D311" s="21">
        <v>4.7853556735318499</v>
      </c>
      <c r="E311" s="21">
        <v>7.7818161696768398</v>
      </c>
      <c r="F311" s="21">
        <v>4.8688138881439196</v>
      </c>
      <c r="G311" s="21">
        <v>5.0918924784316699</v>
      </c>
    </row>
    <row r="312" spans="1:7" x14ac:dyDescent="0.25">
      <c r="A312" s="4">
        <f t="shared" si="5"/>
        <v>304</v>
      </c>
      <c r="B312" s="20">
        <v>4.7003882453429204</v>
      </c>
      <c r="C312" s="20">
        <v>2.0276699263362898</v>
      </c>
      <c r="D312" s="21">
        <v>4.7715018710838502</v>
      </c>
      <c r="E312" s="21">
        <v>7.77659293199644</v>
      </c>
      <c r="F312" s="21">
        <v>4.7448701181298398</v>
      </c>
      <c r="G312" s="21">
        <v>5.0791779409827598</v>
      </c>
    </row>
    <row r="313" spans="1:7" x14ac:dyDescent="0.25">
      <c r="A313" s="4">
        <f t="shared" si="5"/>
        <v>305</v>
      </c>
      <c r="B313" s="20">
        <v>4.67003129682052</v>
      </c>
      <c r="C313" s="20">
        <v>1.98838197066431</v>
      </c>
      <c r="D313" s="21">
        <v>4.7219133626241803</v>
      </c>
      <c r="E313" s="21">
        <v>7.7650096106653503</v>
      </c>
      <c r="F313" s="21">
        <v>4.7358305212221499</v>
      </c>
      <c r="G313" s="21">
        <v>5.0445102064341896</v>
      </c>
    </row>
    <row r="314" spans="1:7" x14ac:dyDescent="0.25">
      <c r="A314" s="4">
        <f t="shared" si="5"/>
        <v>306</v>
      </c>
      <c r="B314" s="20">
        <v>4.66337346323572</v>
      </c>
      <c r="C314" s="20">
        <v>1.97476702814509</v>
      </c>
      <c r="D314" s="21">
        <v>4.7202421456929597</v>
      </c>
      <c r="E314" s="21">
        <v>7.7121812259038602</v>
      </c>
      <c r="F314" s="21">
        <v>4.6619100211239299</v>
      </c>
      <c r="G314" s="21">
        <v>5.0288618359660804</v>
      </c>
    </row>
    <row r="315" spans="1:7" x14ac:dyDescent="0.25">
      <c r="A315" s="4">
        <f t="shared" si="5"/>
        <v>307</v>
      </c>
      <c r="B315" s="20">
        <v>4.6521259060286404</v>
      </c>
      <c r="C315" s="20">
        <v>1.9618967902279401</v>
      </c>
      <c r="D315" s="21">
        <v>4.6980466044125899</v>
      </c>
      <c r="E315" s="21">
        <v>7.6909674566737802</v>
      </c>
      <c r="F315" s="21">
        <v>4.6301208443820698</v>
      </c>
      <c r="G315" s="21">
        <v>5.0255350401777603</v>
      </c>
    </row>
    <row r="316" spans="1:7" x14ac:dyDescent="0.25">
      <c r="A316" s="4">
        <f t="shared" si="5"/>
        <v>308</v>
      </c>
      <c r="B316" s="20">
        <v>4.6466607006790701</v>
      </c>
      <c r="C316" s="20">
        <v>1.91503579037459</v>
      </c>
      <c r="D316" s="21">
        <v>4.6963508739509496</v>
      </c>
      <c r="E316" s="21">
        <v>7.6880285056217001</v>
      </c>
      <c r="F316" s="21">
        <v>4.6162637701686897</v>
      </c>
      <c r="G316" s="21">
        <v>4.9798419457231597</v>
      </c>
    </row>
    <row r="317" spans="1:7" x14ac:dyDescent="0.25">
      <c r="A317" s="4">
        <f t="shared" si="5"/>
        <v>309</v>
      </c>
      <c r="B317" s="20">
        <v>4.6337500871992798</v>
      </c>
      <c r="C317" s="20">
        <v>1.91356385636995</v>
      </c>
      <c r="D317" s="21">
        <v>4.6872783140294096</v>
      </c>
      <c r="E317" s="21">
        <v>7.4770838425411297</v>
      </c>
      <c r="F317" s="21">
        <v>4.6120906299189999</v>
      </c>
      <c r="G317" s="21">
        <v>4.9638211750845098</v>
      </c>
    </row>
    <row r="318" spans="1:7" x14ac:dyDescent="0.25">
      <c r="A318" s="4">
        <f t="shared" si="5"/>
        <v>310</v>
      </c>
      <c r="B318" s="20">
        <v>4.6211165926118003</v>
      </c>
      <c r="C318" s="20">
        <v>1.8814880452245799</v>
      </c>
      <c r="D318" s="21">
        <v>4.6864343007553497</v>
      </c>
      <c r="E318" s="21">
        <v>7.4462861086709999</v>
      </c>
      <c r="F318" s="21">
        <v>4.6100266550856599</v>
      </c>
      <c r="G318" s="21">
        <v>4.9614080052756702</v>
      </c>
    </row>
    <row r="319" spans="1:7" x14ac:dyDescent="0.25">
      <c r="A319" s="4">
        <f t="shared" si="5"/>
        <v>311</v>
      </c>
      <c r="B319" s="20">
        <v>4.60254654629267</v>
      </c>
      <c r="C319" s="20">
        <v>1.86828111993785</v>
      </c>
      <c r="D319" s="21">
        <v>4.68427603551911</v>
      </c>
      <c r="E319" s="21">
        <v>7.4424053098971701</v>
      </c>
      <c r="F319" s="21">
        <v>4.5870518379540197</v>
      </c>
      <c r="G319" s="21">
        <v>4.9579189351099302</v>
      </c>
    </row>
    <row r="320" spans="1:7" x14ac:dyDescent="0.25">
      <c r="A320" s="4">
        <f t="shared" si="5"/>
        <v>312</v>
      </c>
      <c r="B320" s="20">
        <v>4.59951519896057</v>
      </c>
      <c r="C320" s="20">
        <v>1.86747044387651</v>
      </c>
      <c r="D320" s="21">
        <v>4.6773022714166297</v>
      </c>
      <c r="E320" s="21">
        <v>7.4305460156138601</v>
      </c>
      <c r="F320" s="21">
        <v>4.5865795021737004</v>
      </c>
      <c r="G320" s="21">
        <v>4.9512432463829299</v>
      </c>
    </row>
    <row r="321" spans="1:7" x14ac:dyDescent="0.25">
      <c r="A321" s="4">
        <f t="shared" si="5"/>
        <v>313</v>
      </c>
      <c r="B321" s="20">
        <v>4.5706926329817801</v>
      </c>
      <c r="C321" s="20">
        <v>1.8592960841986601</v>
      </c>
      <c r="D321" s="21">
        <v>4.6772074003857398</v>
      </c>
      <c r="E321" s="21">
        <v>7.3942710001954</v>
      </c>
      <c r="F321" s="21">
        <v>4.5687960879541398</v>
      </c>
      <c r="G321" s="21">
        <v>4.94133434123715</v>
      </c>
    </row>
    <row r="322" spans="1:7" x14ac:dyDescent="0.25">
      <c r="A322" s="4">
        <f t="shared" si="5"/>
        <v>314</v>
      </c>
      <c r="B322" s="20">
        <v>4.5660602391539298</v>
      </c>
      <c r="C322" s="20">
        <v>1.8475223838311801</v>
      </c>
      <c r="D322" s="21">
        <v>4.6664778055988201</v>
      </c>
      <c r="E322" s="21">
        <v>7.38184284187082</v>
      </c>
      <c r="F322" s="21">
        <v>4.5403116441978604</v>
      </c>
      <c r="G322" s="21">
        <v>4.9356581883278698</v>
      </c>
    </row>
    <row r="323" spans="1:7" x14ac:dyDescent="0.25">
      <c r="A323" s="4">
        <f t="shared" si="5"/>
        <v>315</v>
      </c>
      <c r="B323" s="20">
        <v>4.5643643045269799</v>
      </c>
      <c r="C323" s="20">
        <v>1.84607371493156</v>
      </c>
      <c r="D323" s="21">
        <v>4.6363231934277804</v>
      </c>
      <c r="E323" s="21">
        <v>7.3671455782998301</v>
      </c>
      <c r="F323" s="21">
        <v>4.5126630526486897</v>
      </c>
      <c r="G323" s="21">
        <v>4.9156111535162097</v>
      </c>
    </row>
    <row r="324" spans="1:7" x14ac:dyDescent="0.25">
      <c r="A324" s="4">
        <f t="shared" si="5"/>
        <v>316</v>
      </c>
      <c r="B324" s="20">
        <v>4.5451226762363799</v>
      </c>
      <c r="C324" s="20">
        <v>1.8449456790288601</v>
      </c>
      <c r="D324" s="21">
        <v>4.6327639616860399</v>
      </c>
      <c r="E324" s="21">
        <v>7.2969459292915104</v>
      </c>
      <c r="F324" s="21">
        <v>4.5106686949418604</v>
      </c>
      <c r="G324" s="21">
        <v>4.9000784227493401</v>
      </c>
    </row>
    <row r="325" spans="1:7" x14ac:dyDescent="0.25">
      <c r="A325" s="4">
        <f t="shared" si="5"/>
        <v>317</v>
      </c>
      <c r="B325" s="20">
        <v>4.5225288493317599</v>
      </c>
      <c r="C325" s="20">
        <v>1.83261014526264</v>
      </c>
      <c r="D325" s="21">
        <v>4.6320183487159596</v>
      </c>
      <c r="E325" s="21">
        <v>7.2821811052441898</v>
      </c>
      <c r="F325" s="21">
        <v>4.3918807145011396</v>
      </c>
      <c r="G325" s="21">
        <v>4.8906886162089496</v>
      </c>
    </row>
    <row r="326" spans="1:7" x14ac:dyDescent="0.25">
      <c r="A326" s="4">
        <f t="shared" si="5"/>
        <v>318</v>
      </c>
      <c r="B326" s="20">
        <v>4.4921379833344197</v>
      </c>
      <c r="C326" s="20">
        <v>1.82220351039475</v>
      </c>
      <c r="D326" s="21">
        <v>4.6308996435927101</v>
      </c>
      <c r="E326" s="21">
        <v>7.2317101617856601</v>
      </c>
      <c r="F326" s="21">
        <v>4.3690817706879699</v>
      </c>
      <c r="G326" s="21">
        <v>4.8768282145566602</v>
      </c>
    </row>
    <row r="327" spans="1:7" x14ac:dyDescent="0.25">
      <c r="A327" s="4">
        <f t="shared" si="5"/>
        <v>319</v>
      </c>
      <c r="B327" s="20">
        <v>4.4918666231322097</v>
      </c>
      <c r="C327" s="20">
        <v>1.81655114619737</v>
      </c>
      <c r="D327" s="21">
        <v>4.6072582248752401</v>
      </c>
      <c r="E327" s="21">
        <v>7.2305054150201702</v>
      </c>
      <c r="F327" s="21">
        <v>4.3385039616467802</v>
      </c>
      <c r="G327" s="21">
        <v>4.8548834875642903</v>
      </c>
    </row>
    <row r="328" spans="1:7" x14ac:dyDescent="0.25">
      <c r="A328" s="4">
        <f t="shared" si="5"/>
        <v>320</v>
      </c>
      <c r="B328" s="20">
        <v>4.4653091209293203</v>
      </c>
      <c r="C328" s="20">
        <v>1.78469939387443</v>
      </c>
      <c r="D328" s="21">
        <v>4.5906320790030701</v>
      </c>
      <c r="E328" s="21">
        <v>7.1732928253288204</v>
      </c>
      <c r="F328" s="21">
        <v>4.3064517276987697</v>
      </c>
      <c r="G328" s="21">
        <v>4.8226289812624499</v>
      </c>
    </row>
    <row r="329" spans="1:7" x14ac:dyDescent="0.25">
      <c r="A329" s="4">
        <f t="shared" si="5"/>
        <v>321</v>
      </c>
      <c r="B329" s="20">
        <v>4.4524447428709202</v>
      </c>
      <c r="C329" s="20">
        <v>1.77484655790764</v>
      </c>
      <c r="D329" s="21">
        <v>4.57115021508152</v>
      </c>
      <c r="E329" s="21">
        <v>7.1357632064319301</v>
      </c>
      <c r="F329" s="21">
        <v>4.3019350461077703</v>
      </c>
      <c r="G329" s="21">
        <v>4.81262217565122</v>
      </c>
    </row>
    <row r="330" spans="1:7" x14ac:dyDescent="0.25">
      <c r="A330" s="4">
        <f t="shared" si="5"/>
        <v>322</v>
      </c>
      <c r="B330" s="20">
        <v>4.3908163692753703</v>
      </c>
      <c r="C330" s="20">
        <v>1.7452581503851301</v>
      </c>
      <c r="D330" s="21">
        <v>4.5211991045098099</v>
      </c>
      <c r="E330" s="21">
        <v>7.0709109224119597</v>
      </c>
      <c r="F330" s="21">
        <v>4.3005782344735204</v>
      </c>
      <c r="G330" s="21">
        <v>4.7901684275085099</v>
      </c>
    </row>
    <row r="331" spans="1:7" x14ac:dyDescent="0.25">
      <c r="A331" s="4">
        <f t="shared" ref="A331:A394" si="6">A330+1</f>
        <v>323</v>
      </c>
      <c r="B331" s="20">
        <v>4.2824891235198903</v>
      </c>
      <c r="C331" s="20">
        <v>1.73108778737761</v>
      </c>
      <c r="D331" s="21">
        <v>4.5196689398577199</v>
      </c>
      <c r="E331" s="21">
        <v>7.0296151148285801</v>
      </c>
      <c r="F331" s="21">
        <v>4.2408240895438398</v>
      </c>
      <c r="G331" s="21">
        <v>4.7332469948741602</v>
      </c>
    </row>
    <row r="332" spans="1:7" x14ac:dyDescent="0.25">
      <c r="A332" s="4">
        <f t="shared" si="6"/>
        <v>324</v>
      </c>
      <c r="B332" s="20">
        <v>4.2468088283741698</v>
      </c>
      <c r="C332" s="20">
        <v>1.6970818967824699</v>
      </c>
      <c r="D332" s="21">
        <v>4.5136002368160604</v>
      </c>
      <c r="E332" s="21">
        <v>7.0246622394095199</v>
      </c>
      <c r="F332" s="21">
        <v>4.2339378976747701</v>
      </c>
      <c r="G332" s="21">
        <v>4.7186367107374902</v>
      </c>
    </row>
    <row r="333" spans="1:7" x14ac:dyDescent="0.25">
      <c r="A333" s="4">
        <f t="shared" si="6"/>
        <v>325</v>
      </c>
      <c r="B333" s="20">
        <v>4.2411966283543103</v>
      </c>
      <c r="C333" s="20">
        <v>1.65893388946598</v>
      </c>
      <c r="D333" s="21">
        <v>4.4962335722754299</v>
      </c>
      <c r="E333" s="21">
        <v>6.9995212531477096</v>
      </c>
      <c r="F333" s="21">
        <v>4.2238403259171404</v>
      </c>
      <c r="G333" s="21">
        <v>4.7117062151042299</v>
      </c>
    </row>
    <row r="334" spans="1:7" x14ac:dyDescent="0.25">
      <c r="A334" s="4">
        <f t="shared" si="6"/>
        <v>326</v>
      </c>
      <c r="B334" s="20">
        <v>4.1776045446747396</v>
      </c>
      <c r="C334" s="20">
        <v>1.6387090978521099</v>
      </c>
      <c r="D334" s="21">
        <v>4.4870536840688402</v>
      </c>
      <c r="E334" s="21">
        <v>6.9150858613932504</v>
      </c>
      <c r="F334" s="21">
        <v>4.2205898285978902</v>
      </c>
      <c r="G334" s="21">
        <v>4.6752631288060904</v>
      </c>
    </row>
    <row r="335" spans="1:7" x14ac:dyDescent="0.25">
      <c r="A335" s="4">
        <f t="shared" si="6"/>
        <v>327</v>
      </c>
      <c r="B335" s="20">
        <v>4.1578125785424804</v>
      </c>
      <c r="C335" s="20">
        <v>1.6269685396248901</v>
      </c>
      <c r="D335" s="21">
        <v>4.4812161187763797</v>
      </c>
      <c r="E335" s="21">
        <v>6.8079090007045098</v>
      </c>
      <c r="F335" s="21">
        <v>4.20319113099821</v>
      </c>
      <c r="G335" s="21">
        <v>4.6545211609725099</v>
      </c>
    </row>
    <row r="336" spans="1:7" x14ac:dyDescent="0.25">
      <c r="A336" s="4">
        <f t="shared" si="6"/>
        <v>328</v>
      </c>
      <c r="B336" s="20">
        <v>4.1305972044512798</v>
      </c>
      <c r="C336" s="20">
        <v>1.61456888269643</v>
      </c>
      <c r="D336" s="21">
        <v>4.4735871105273501</v>
      </c>
      <c r="E336" s="21">
        <v>6.7481556154130997</v>
      </c>
      <c r="F336" s="21">
        <v>4.1956583513157604</v>
      </c>
      <c r="G336" s="21">
        <v>4.6538063291169598</v>
      </c>
    </row>
    <row r="337" spans="1:7" x14ac:dyDescent="0.25">
      <c r="A337" s="4">
        <f t="shared" si="6"/>
        <v>329</v>
      </c>
      <c r="B337" s="20">
        <v>4.0850418713860899</v>
      </c>
      <c r="C337" s="20">
        <v>1.6117129757448101</v>
      </c>
      <c r="D337" s="21">
        <v>4.4720912281646301</v>
      </c>
      <c r="E337" s="21">
        <v>6.7254766919340803</v>
      </c>
      <c r="F337" s="21">
        <v>4.1569044841047198</v>
      </c>
      <c r="G337" s="21">
        <v>4.6179751397780802</v>
      </c>
    </row>
    <row r="338" spans="1:7" x14ac:dyDescent="0.25">
      <c r="A338" s="4">
        <f t="shared" si="6"/>
        <v>330</v>
      </c>
      <c r="B338" s="20">
        <v>4.0646344346122598</v>
      </c>
      <c r="C338" s="20">
        <v>1.6084517185638001</v>
      </c>
      <c r="D338" s="21">
        <v>4.3916629369521498</v>
      </c>
      <c r="E338" s="21">
        <v>6.5549312991361397</v>
      </c>
      <c r="F338" s="21">
        <v>4.1230345775220298</v>
      </c>
      <c r="G338" s="21">
        <v>4.6048582944733196</v>
      </c>
    </row>
    <row r="339" spans="1:7" x14ac:dyDescent="0.25">
      <c r="A339" s="4">
        <f t="shared" si="6"/>
        <v>331</v>
      </c>
      <c r="B339" s="20">
        <v>4.0638973251038299</v>
      </c>
      <c r="C339" s="20">
        <v>1.5931327967434701</v>
      </c>
      <c r="D339" s="21">
        <v>4.3811993860118497</v>
      </c>
      <c r="E339" s="21">
        <v>6.4674056698385503</v>
      </c>
      <c r="F339" s="21">
        <v>4.07022189949374</v>
      </c>
      <c r="G339" s="21">
        <v>4.5607885363421996</v>
      </c>
    </row>
    <row r="340" spans="1:7" x14ac:dyDescent="0.25">
      <c r="A340" s="4">
        <f t="shared" si="6"/>
        <v>332</v>
      </c>
      <c r="B340" s="20">
        <v>4.05044486744643</v>
      </c>
      <c r="C340" s="20">
        <v>1.5798140009438599</v>
      </c>
      <c r="D340" s="21">
        <v>4.3770630482439401</v>
      </c>
      <c r="E340" s="21">
        <v>6.4098114230703596</v>
      </c>
      <c r="F340" s="21">
        <v>4.00329981495819</v>
      </c>
      <c r="G340" s="21">
        <v>4.5604201761694103</v>
      </c>
    </row>
    <row r="341" spans="1:7" x14ac:dyDescent="0.25">
      <c r="A341" s="4">
        <f t="shared" si="6"/>
        <v>333</v>
      </c>
      <c r="B341" s="20">
        <v>4.0390085959837698</v>
      </c>
      <c r="C341" s="20">
        <v>1.57608021924398</v>
      </c>
      <c r="D341" s="21">
        <v>4.3645805221142604</v>
      </c>
      <c r="E341" s="21">
        <v>6.3705413667023896</v>
      </c>
      <c r="F341" s="21">
        <v>3.9912518671292601</v>
      </c>
      <c r="G341" s="21">
        <v>4.5561540284533697</v>
      </c>
    </row>
    <row r="342" spans="1:7" x14ac:dyDescent="0.25">
      <c r="A342" s="4">
        <f t="shared" si="6"/>
        <v>334</v>
      </c>
      <c r="B342" s="20">
        <v>3.9923023000693001</v>
      </c>
      <c r="C342" s="20">
        <v>1.57356528938308</v>
      </c>
      <c r="D342" s="21">
        <v>4.3511075606087699</v>
      </c>
      <c r="E342" s="21">
        <v>6.3540182382408803</v>
      </c>
      <c r="F342" s="21">
        <v>3.9833700680031998</v>
      </c>
      <c r="G342" s="21">
        <v>4.5197827403275701</v>
      </c>
    </row>
    <row r="343" spans="1:7" x14ac:dyDescent="0.25">
      <c r="A343" s="4">
        <f t="shared" si="6"/>
        <v>335</v>
      </c>
      <c r="B343" s="20">
        <v>3.95429848790093</v>
      </c>
      <c r="C343" s="20">
        <v>1.5664691262780299</v>
      </c>
      <c r="D343" s="21">
        <v>4.33460949785111</v>
      </c>
      <c r="E343" s="21">
        <v>6.2894933302786802</v>
      </c>
      <c r="F343" s="21">
        <v>3.9572344762253402</v>
      </c>
      <c r="G343" s="21">
        <v>4.5186317259135604</v>
      </c>
    </row>
    <row r="344" spans="1:7" x14ac:dyDescent="0.25">
      <c r="A344" s="4">
        <f t="shared" si="6"/>
        <v>336</v>
      </c>
      <c r="B344" s="20">
        <v>3.9537486746925898</v>
      </c>
      <c r="C344" s="20">
        <v>1.5615571359462701</v>
      </c>
      <c r="D344" s="21">
        <v>4.3311975749907896</v>
      </c>
      <c r="E344" s="21">
        <v>6.22838760287366</v>
      </c>
      <c r="F344" s="21">
        <v>3.87450405872967</v>
      </c>
      <c r="G344" s="21">
        <v>4.5104370292654696</v>
      </c>
    </row>
    <row r="345" spans="1:7" x14ac:dyDescent="0.25">
      <c r="A345" s="4">
        <f t="shared" si="6"/>
        <v>337</v>
      </c>
      <c r="B345" s="20">
        <v>3.9333037555164898</v>
      </c>
      <c r="C345" s="20">
        <v>1.5486023401278199</v>
      </c>
      <c r="D345" s="21">
        <v>4.3301311762012098</v>
      </c>
      <c r="E345" s="21">
        <v>6.2107980563653999</v>
      </c>
      <c r="F345" s="21">
        <v>3.85937553995706</v>
      </c>
      <c r="G345" s="21">
        <v>4.4877181323816098</v>
      </c>
    </row>
    <row r="346" spans="1:7" x14ac:dyDescent="0.25">
      <c r="A346" s="4">
        <f t="shared" si="6"/>
        <v>338</v>
      </c>
      <c r="B346" s="20">
        <v>3.9101515787023602</v>
      </c>
      <c r="C346" s="20">
        <v>1.5460313590671599</v>
      </c>
      <c r="D346" s="21">
        <v>4.3142937360950899</v>
      </c>
      <c r="E346" s="21">
        <v>6.2025942198628501</v>
      </c>
      <c r="F346" s="21">
        <v>3.7814672200538499</v>
      </c>
      <c r="G346" s="21">
        <v>4.4846194466423901</v>
      </c>
    </row>
    <row r="347" spans="1:7" x14ac:dyDescent="0.25">
      <c r="A347" s="4">
        <f t="shared" si="6"/>
        <v>339</v>
      </c>
      <c r="B347" s="20">
        <v>3.9090643986749201</v>
      </c>
      <c r="C347" s="20">
        <v>1.52520309607556</v>
      </c>
      <c r="D347" s="21">
        <v>4.3066688511561804</v>
      </c>
      <c r="E347" s="21">
        <v>6.1941208038423801</v>
      </c>
      <c r="F347" s="21">
        <v>3.7785012488729901</v>
      </c>
      <c r="G347" s="21">
        <v>4.4794516393055099</v>
      </c>
    </row>
    <row r="348" spans="1:7" x14ac:dyDescent="0.25">
      <c r="A348" s="4">
        <f t="shared" si="6"/>
        <v>340</v>
      </c>
      <c r="B348" s="20">
        <v>3.8998674909768498</v>
      </c>
      <c r="C348" s="20">
        <v>1.4957541208765801</v>
      </c>
      <c r="D348" s="21">
        <v>4.2710385497444703</v>
      </c>
      <c r="E348" s="21">
        <v>6.1793123851519498</v>
      </c>
      <c r="F348" s="21">
        <v>3.7636241797087302</v>
      </c>
      <c r="G348" s="21">
        <v>4.45705697312395</v>
      </c>
    </row>
    <row r="349" spans="1:7" x14ac:dyDescent="0.25">
      <c r="A349" s="4">
        <f t="shared" si="6"/>
        <v>341</v>
      </c>
      <c r="B349" s="20">
        <v>3.85511199937981</v>
      </c>
      <c r="C349" s="20">
        <v>1.48904685786526</v>
      </c>
      <c r="D349" s="21">
        <v>4.2473649310369099</v>
      </c>
      <c r="E349" s="21">
        <v>6.1559836204531999</v>
      </c>
      <c r="F349" s="21">
        <v>3.7624634405364499</v>
      </c>
      <c r="G349" s="21">
        <v>4.4125166629032497</v>
      </c>
    </row>
    <row r="350" spans="1:7" x14ac:dyDescent="0.25">
      <c r="A350" s="4">
        <f t="shared" si="6"/>
        <v>342</v>
      </c>
      <c r="B350" s="20">
        <v>3.8429193612266199</v>
      </c>
      <c r="C350" s="20">
        <v>1.44633582748448</v>
      </c>
      <c r="D350" s="21">
        <v>4.16573787296928</v>
      </c>
      <c r="E350" s="21">
        <v>6.1161295172158496</v>
      </c>
      <c r="F350" s="21">
        <v>3.7589258246468402</v>
      </c>
      <c r="G350" s="21">
        <v>4.4097618646517196</v>
      </c>
    </row>
    <row r="351" spans="1:7" x14ac:dyDescent="0.25">
      <c r="A351" s="4">
        <f t="shared" si="6"/>
        <v>343</v>
      </c>
      <c r="B351" s="20">
        <v>3.8404212843206098</v>
      </c>
      <c r="C351" s="20">
        <v>1.4309977842617001</v>
      </c>
      <c r="D351" s="21">
        <v>4.16420558476071</v>
      </c>
      <c r="E351" s="21">
        <v>6.1032740466664102</v>
      </c>
      <c r="F351" s="21">
        <v>3.7538580058807201</v>
      </c>
      <c r="G351" s="21">
        <v>4.4030137613580704</v>
      </c>
    </row>
    <row r="352" spans="1:7" x14ac:dyDescent="0.25">
      <c r="A352" s="4">
        <f t="shared" si="6"/>
        <v>344</v>
      </c>
      <c r="B352" s="20">
        <v>3.8322729975639001</v>
      </c>
      <c r="C352" s="20">
        <v>1.39580945743027</v>
      </c>
      <c r="D352" s="21">
        <v>4.13636966110721</v>
      </c>
      <c r="E352" s="21">
        <v>6.0838758484729798</v>
      </c>
      <c r="F352" s="21">
        <v>3.7223031075337398</v>
      </c>
      <c r="G352" s="21">
        <v>4.3974463979951999</v>
      </c>
    </row>
    <row r="353" spans="1:7" x14ac:dyDescent="0.25">
      <c r="A353" s="4">
        <f t="shared" si="6"/>
        <v>345</v>
      </c>
      <c r="B353" s="20">
        <v>3.7707069381499001</v>
      </c>
      <c r="C353" s="20">
        <v>1.3759241874168</v>
      </c>
      <c r="D353" s="21">
        <v>4.1124906672868198</v>
      </c>
      <c r="E353" s="21">
        <v>6.07515821354861</v>
      </c>
      <c r="F353" s="21">
        <v>3.7111457808864601</v>
      </c>
      <c r="G353" s="21">
        <v>4.3891409136582196</v>
      </c>
    </row>
    <row r="354" spans="1:7" x14ac:dyDescent="0.25">
      <c r="A354" s="4">
        <f t="shared" si="6"/>
        <v>346</v>
      </c>
      <c r="B354" s="20">
        <v>3.69215927748726</v>
      </c>
      <c r="C354" s="20">
        <v>1.36159687412465</v>
      </c>
      <c r="D354" s="21">
        <v>4.1072023460135796</v>
      </c>
      <c r="E354" s="21">
        <v>6.0092578068304601</v>
      </c>
      <c r="F354" s="21">
        <v>3.6876753801337898</v>
      </c>
      <c r="G354" s="21">
        <v>4.3678331258753103</v>
      </c>
    </row>
    <row r="355" spans="1:7" x14ac:dyDescent="0.25">
      <c r="A355" s="4">
        <f t="shared" si="6"/>
        <v>347</v>
      </c>
      <c r="B355" s="20">
        <v>3.6410057029946099</v>
      </c>
      <c r="C355" s="20">
        <v>1.32768113535554</v>
      </c>
      <c r="D355" s="21">
        <v>4.1037923807130898</v>
      </c>
      <c r="E355" s="21">
        <v>6.0016796424534098</v>
      </c>
      <c r="F355" s="21">
        <v>3.6634466627488802</v>
      </c>
      <c r="G355" s="21">
        <v>4.3420174047706599</v>
      </c>
    </row>
    <row r="356" spans="1:7" x14ac:dyDescent="0.25">
      <c r="A356" s="4">
        <f t="shared" si="6"/>
        <v>348</v>
      </c>
      <c r="B356" s="20">
        <v>3.61781901495142</v>
      </c>
      <c r="C356" s="20">
        <v>1.31592840869784</v>
      </c>
      <c r="D356" s="21">
        <v>4.0749911941096597</v>
      </c>
      <c r="E356" s="21">
        <v>5.8234102487509096</v>
      </c>
      <c r="F356" s="21">
        <v>3.6441635257967699</v>
      </c>
      <c r="G356" s="21">
        <v>4.3311971865558601</v>
      </c>
    </row>
    <row r="357" spans="1:7" x14ac:dyDescent="0.25">
      <c r="A357" s="4">
        <f t="shared" si="6"/>
        <v>349</v>
      </c>
      <c r="B357" s="20">
        <v>3.61749622567199</v>
      </c>
      <c r="C357" s="20">
        <v>1.30340958597104</v>
      </c>
      <c r="D357" s="21">
        <v>4.0603764899146997</v>
      </c>
      <c r="E357" s="21">
        <v>5.7092926274220002</v>
      </c>
      <c r="F357" s="21">
        <v>3.6139546758140102</v>
      </c>
      <c r="G357" s="21">
        <v>4.3002615910123003</v>
      </c>
    </row>
    <row r="358" spans="1:7" x14ac:dyDescent="0.25">
      <c r="A358" s="4">
        <f t="shared" si="6"/>
        <v>350</v>
      </c>
      <c r="B358" s="20">
        <v>3.5807987236457102</v>
      </c>
      <c r="C358" s="20">
        <v>1.2959403352214101</v>
      </c>
      <c r="D358" s="21">
        <v>4.03365223891144</v>
      </c>
      <c r="E358" s="21">
        <v>5.6992153014584002</v>
      </c>
      <c r="F358" s="21">
        <v>3.5770098045831298</v>
      </c>
      <c r="G358" s="21">
        <v>4.2674310491944896</v>
      </c>
    </row>
    <row r="359" spans="1:7" x14ac:dyDescent="0.25">
      <c r="A359" s="4">
        <f t="shared" si="6"/>
        <v>351</v>
      </c>
      <c r="B359" s="20">
        <v>3.57368784415601</v>
      </c>
      <c r="C359" s="20">
        <v>1.2879034631206201</v>
      </c>
      <c r="D359" s="21">
        <v>4.0260665527362596</v>
      </c>
      <c r="E359" s="21">
        <v>5.69397127903484</v>
      </c>
      <c r="F359" s="21">
        <v>3.5699912439851</v>
      </c>
      <c r="G359" s="21">
        <v>4.2464819715574196</v>
      </c>
    </row>
    <row r="360" spans="1:7" x14ac:dyDescent="0.25">
      <c r="A360" s="4">
        <f t="shared" si="6"/>
        <v>352</v>
      </c>
      <c r="B360" s="20">
        <v>3.5507766122342401</v>
      </c>
      <c r="C360" s="20">
        <v>1.28539577216974</v>
      </c>
      <c r="D360" s="21">
        <v>4.0063903452033696</v>
      </c>
      <c r="E360" s="21">
        <v>5.6933045764665797</v>
      </c>
      <c r="F360" s="21">
        <v>3.5467067385316602</v>
      </c>
      <c r="G360" s="21">
        <v>4.2431740828749298</v>
      </c>
    </row>
    <row r="361" spans="1:7" x14ac:dyDescent="0.25">
      <c r="A361" s="4">
        <f t="shared" si="6"/>
        <v>353</v>
      </c>
      <c r="B361" s="20">
        <v>3.54940800646194</v>
      </c>
      <c r="C361" s="20">
        <v>1.2772804588834199</v>
      </c>
      <c r="D361" s="21">
        <v>3.9997423304136399</v>
      </c>
      <c r="E361" s="21">
        <v>5.5162933523451301</v>
      </c>
      <c r="F361" s="21">
        <v>3.5186452827852399</v>
      </c>
      <c r="G361" s="21">
        <v>4.2234963621373396</v>
      </c>
    </row>
    <row r="362" spans="1:7" x14ac:dyDescent="0.25">
      <c r="A362" s="4">
        <f t="shared" si="6"/>
        <v>354</v>
      </c>
      <c r="B362" s="20">
        <v>3.5395070795877301</v>
      </c>
      <c r="C362" s="20">
        <v>1.27345562337755</v>
      </c>
      <c r="D362" s="21">
        <v>3.9992878642463801</v>
      </c>
      <c r="E362" s="21">
        <v>5.4962916859747901</v>
      </c>
      <c r="F362" s="21">
        <v>3.4827084315549199</v>
      </c>
      <c r="G362" s="21">
        <v>4.2048798618917997</v>
      </c>
    </row>
    <row r="363" spans="1:7" x14ac:dyDescent="0.25">
      <c r="A363" s="4">
        <f t="shared" si="6"/>
        <v>355</v>
      </c>
      <c r="B363" s="20">
        <v>3.5350912037166302</v>
      </c>
      <c r="C363" s="20">
        <v>1.2611704263945001</v>
      </c>
      <c r="D363" s="21">
        <v>3.9613423867748598</v>
      </c>
      <c r="E363" s="21">
        <v>5.4736204563606696</v>
      </c>
      <c r="F363" s="21">
        <v>3.4676155468563898</v>
      </c>
      <c r="G363" s="21">
        <v>4.1931444989239397</v>
      </c>
    </row>
    <row r="364" spans="1:7" x14ac:dyDescent="0.25">
      <c r="A364" s="4">
        <f t="shared" si="6"/>
        <v>356</v>
      </c>
      <c r="B364" s="20">
        <v>3.5134836200440498</v>
      </c>
      <c r="C364" s="20">
        <v>1.25910681648344</v>
      </c>
      <c r="D364" s="21">
        <v>3.9428265560890501</v>
      </c>
      <c r="E364" s="21">
        <v>5.45050453266653</v>
      </c>
      <c r="F364" s="21">
        <v>3.4437770790829498</v>
      </c>
      <c r="G364" s="21">
        <v>4.1837412154451004</v>
      </c>
    </row>
    <row r="365" spans="1:7" x14ac:dyDescent="0.25">
      <c r="A365" s="4">
        <f t="shared" si="6"/>
        <v>357</v>
      </c>
      <c r="B365" s="20">
        <v>3.46589056081157</v>
      </c>
      <c r="C365" s="20">
        <v>1.2575044066907</v>
      </c>
      <c r="D365" s="21">
        <v>3.9345804775297499</v>
      </c>
      <c r="E365" s="21">
        <v>5.4181878151223701</v>
      </c>
      <c r="F365" s="21">
        <v>3.4209186072751598</v>
      </c>
      <c r="G365" s="21">
        <v>4.1743901078314902</v>
      </c>
    </row>
    <row r="366" spans="1:7" x14ac:dyDescent="0.25">
      <c r="A366" s="4">
        <f t="shared" si="6"/>
        <v>358</v>
      </c>
      <c r="B366" s="20">
        <v>3.4494956148814802</v>
      </c>
      <c r="C366" s="20">
        <v>1.2526094278019499</v>
      </c>
      <c r="D366" s="21">
        <v>3.9307392504086098</v>
      </c>
      <c r="E366" s="21">
        <v>5.3900737408949801</v>
      </c>
      <c r="F366" s="21">
        <v>3.4010172294533798</v>
      </c>
      <c r="G366" s="21">
        <v>4.1665414627978299</v>
      </c>
    </row>
    <row r="367" spans="1:7" x14ac:dyDescent="0.25">
      <c r="A367" s="4">
        <f t="shared" si="6"/>
        <v>359</v>
      </c>
      <c r="B367" s="20">
        <v>3.3944373033967699</v>
      </c>
      <c r="C367" s="20">
        <v>1.1619891619375</v>
      </c>
      <c r="D367" s="21">
        <v>3.9191556184934702</v>
      </c>
      <c r="E367" s="21">
        <v>5.2988136832467099</v>
      </c>
      <c r="F367" s="21">
        <v>3.3854577573029099</v>
      </c>
      <c r="G367" s="21">
        <v>4.1621635964402204</v>
      </c>
    </row>
    <row r="368" spans="1:7" x14ac:dyDescent="0.25">
      <c r="A368" s="4">
        <f t="shared" si="6"/>
        <v>360</v>
      </c>
      <c r="B368" s="20">
        <v>3.3856917098584098</v>
      </c>
      <c r="C368" s="20">
        <v>1.1493408380771</v>
      </c>
      <c r="D368" s="21">
        <v>3.9138613055008902</v>
      </c>
      <c r="E368" s="21">
        <v>5.2367648093662202</v>
      </c>
      <c r="F368" s="21">
        <v>3.3764112839636899</v>
      </c>
      <c r="G368" s="21">
        <v>4.1445260333115002</v>
      </c>
    </row>
    <row r="369" spans="1:7" x14ac:dyDescent="0.25">
      <c r="A369" s="4">
        <f t="shared" si="6"/>
        <v>361</v>
      </c>
      <c r="B369" s="20">
        <v>3.3288289977429999</v>
      </c>
      <c r="C369" s="20">
        <v>1.14307533593871</v>
      </c>
      <c r="D369" s="21">
        <v>3.9084611571445902</v>
      </c>
      <c r="E369" s="21">
        <v>5.2188462392544599</v>
      </c>
      <c r="F369" s="21">
        <v>3.37198874852661</v>
      </c>
      <c r="G369" s="21">
        <v>4.1364870119603596</v>
      </c>
    </row>
    <row r="370" spans="1:7" x14ac:dyDescent="0.25">
      <c r="A370" s="4">
        <f t="shared" si="6"/>
        <v>362</v>
      </c>
      <c r="B370" s="20">
        <v>3.3259960667750601</v>
      </c>
      <c r="C370" s="20">
        <v>1.13317465134651</v>
      </c>
      <c r="D370" s="21">
        <v>3.8777938142382999</v>
      </c>
      <c r="E370" s="21">
        <v>5.1618168589054703</v>
      </c>
      <c r="F370" s="21">
        <v>3.36837942312359</v>
      </c>
      <c r="G370" s="21">
        <v>4.1363506757617596</v>
      </c>
    </row>
    <row r="371" spans="1:7" x14ac:dyDescent="0.25">
      <c r="A371" s="4">
        <f t="shared" si="6"/>
        <v>363</v>
      </c>
      <c r="B371" s="20">
        <v>3.2999067797022201</v>
      </c>
      <c r="C371" s="20">
        <v>1.11547764180734</v>
      </c>
      <c r="D371" s="21">
        <v>3.8734342585627899</v>
      </c>
      <c r="E371" s="21">
        <v>5.0936644043450796</v>
      </c>
      <c r="F371" s="21">
        <v>3.32136496762794</v>
      </c>
      <c r="G371" s="21">
        <v>4.10542029018682</v>
      </c>
    </row>
    <row r="372" spans="1:7" x14ac:dyDescent="0.25">
      <c r="A372" s="4">
        <f t="shared" si="6"/>
        <v>364</v>
      </c>
      <c r="B372" s="20">
        <v>3.2444913839964702</v>
      </c>
      <c r="C372" s="20">
        <v>1.0942348191305999</v>
      </c>
      <c r="D372" s="21">
        <v>3.8730698963082002</v>
      </c>
      <c r="E372" s="21">
        <v>5.0369816386058002</v>
      </c>
      <c r="F372" s="21">
        <v>3.2829399130202601</v>
      </c>
      <c r="G372" s="21">
        <v>4.0803918476208496</v>
      </c>
    </row>
    <row r="373" spans="1:7" x14ac:dyDescent="0.25">
      <c r="A373" s="4">
        <f t="shared" si="6"/>
        <v>365</v>
      </c>
      <c r="B373" s="20">
        <v>3.2391452894098398</v>
      </c>
      <c r="C373" s="20">
        <v>1.0917039684497101</v>
      </c>
      <c r="D373" s="21">
        <v>3.8669557804044699</v>
      </c>
      <c r="E373" s="21">
        <v>4.9134558495529603</v>
      </c>
      <c r="F373" s="21">
        <v>3.2567571929080801</v>
      </c>
      <c r="G373" s="21">
        <v>4.0635566435846604</v>
      </c>
    </row>
    <row r="374" spans="1:7" x14ac:dyDescent="0.25">
      <c r="A374" s="4">
        <f t="shared" si="6"/>
        <v>366</v>
      </c>
      <c r="B374" s="20">
        <v>3.22367592324367</v>
      </c>
      <c r="C374" s="20">
        <v>1.0877868921557099</v>
      </c>
      <c r="D374" s="21">
        <v>3.85655202800515</v>
      </c>
      <c r="E374" s="21">
        <v>4.8763952210394503</v>
      </c>
      <c r="F374" s="21">
        <v>3.2285329456346599</v>
      </c>
      <c r="G374" s="21">
        <v>4.06220379737697</v>
      </c>
    </row>
    <row r="375" spans="1:7" x14ac:dyDescent="0.25">
      <c r="A375" s="4">
        <f t="shared" si="6"/>
        <v>367</v>
      </c>
      <c r="B375" s="20">
        <v>3.1684109494074102</v>
      </c>
      <c r="C375" s="20">
        <v>1.0020268572255799</v>
      </c>
      <c r="D375" s="21">
        <v>3.8545346597710499</v>
      </c>
      <c r="E375" s="21">
        <v>4.86051717571375</v>
      </c>
      <c r="F375" s="21">
        <v>3.20088645950382</v>
      </c>
      <c r="G375" s="21">
        <v>4.05488400558517</v>
      </c>
    </row>
    <row r="376" spans="1:7" x14ac:dyDescent="0.25">
      <c r="A376" s="4">
        <f t="shared" si="6"/>
        <v>368</v>
      </c>
      <c r="B376" s="20">
        <v>3.1629526862763</v>
      </c>
      <c r="C376" s="20">
        <v>0.99959573640282495</v>
      </c>
      <c r="D376" s="21">
        <v>3.7935894142261901</v>
      </c>
      <c r="E376" s="21">
        <v>4.8431477104994203</v>
      </c>
      <c r="F376" s="21">
        <v>3.1867968021530202</v>
      </c>
      <c r="G376" s="21">
        <v>4.0097147391477099</v>
      </c>
    </row>
    <row r="377" spans="1:7" x14ac:dyDescent="0.25">
      <c r="A377" s="4">
        <f t="shared" si="6"/>
        <v>369</v>
      </c>
      <c r="B377" s="20">
        <v>3.1590964818055198</v>
      </c>
      <c r="C377" s="20">
        <v>0.98785742470057702</v>
      </c>
      <c r="D377" s="21">
        <v>3.7772367781059701</v>
      </c>
      <c r="E377" s="21">
        <v>4.8387739622936898</v>
      </c>
      <c r="F377" s="21">
        <v>3.0978779329630299</v>
      </c>
      <c r="G377" s="21">
        <v>3.9836746041451399</v>
      </c>
    </row>
    <row r="378" spans="1:7" x14ac:dyDescent="0.25">
      <c r="A378" s="4">
        <f t="shared" si="6"/>
        <v>370</v>
      </c>
      <c r="B378" s="20">
        <v>3.11259600198394</v>
      </c>
      <c r="C378" s="20">
        <v>0.96005551624734897</v>
      </c>
      <c r="D378" s="21">
        <v>3.7615986788496998</v>
      </c>
      <c r="E378" s="21">
        <v>4.8128511656974897</v>
      </c>
      <c r="F378" s="21">
        <v>3.0963540732702199</v>
      </c>
      <c r="G378" s="21">
        <v>3.9761856547993402</v>
      </c>
    </row>
    <row r="379" spans="1:7" x14ac:dyDescent="0.25">
      <c r="A379" s="4">
        <f t="shared" si="6"/>
        <v>371</v>
      </c>
      <c r="B379" s="20">
        <v>3.0796305947120901</v>
      </c>
      <c r="C379" s="20">
        <v>0.93821187991232402</v>
      </c>
      <c r="D379" s="21">
        <v>3.7399481034228201</v>
      </c>
      <c r="E379" s="21">
        <v>4.7294602954919398</v>
      </c>
      <c r="F379" s="21">
        <v>3.0491430369295101</v>
      </c>
      <c r="G379" s="21">
        <v>3.9706281728252</v>
      </c>
    </row>
    <row r="380" spans="1:7" x14ac:dyDescent="0.25">
      <c r="A380" s="4">
        <f t="shared" si="6"/>
        <v>372</v>
      </c>
      <c r="B380" s="20">
        <v>3.06117464355339</v>
      </c>
      <c r="C380" s="20">
        <v>0.93210755136768897</v>
      </c>
      <c r="D380" s="21">
        <v>3.73082014039987</v>
      </c>
      <c r="E380" s="21">
        <v>4.7131350898357596</v>
      </c>
      <c r="F380" s="21">
        <v>3.0349471295105399</v>
      </c>
      <c r="G380" s="21">
        <v>3.9592775201850001</v>
      </c>
    </row>
    <row r="381" spans="1:7" x14ac:dyDescent="0.25">
      <c r="A381" s="4">
        <f t="shared" si="6"/>
        <v>373</v>
      </c>
      <c r="B381" s="20">
        <v>3.0445206418884001</v>
      </c>
      <c r="C381" s="20">
        <v>0.93110568723098497</v>
      </c>
      <c r="D381" s="21">
        <v>3.7260622339829301</v>
      </c>
      <c r="E381" s="21">
        <v>4.68458498201952</v>
      </c>
      <c r="F381" s="21">
        <v>2.94365326438554</v>
      </c>
      <c r="G381" s="21">
        <v>3.95787610368484</v>
      </c>
    </row>
    <row r="382" spans="1:7" x14ac:dyDescent="0.25">
      <c r="A382" s="4">
        <f t="shared" si="6"/>
        <v>374</v>
      </c>
      <c r="B382" s="20">
        <v>2.9857304486540901</v>
      </c>
      <c r="C382" s="20">
        <v>0.92285380834325503</v>
      </c>
      <c r="D382" s="21">
        <v>3.7215971479946899</v>
      </c>
      <c r="E382" s="21">
        <v>4.64180284128628</v>
      </c>
      <c r="F382" s="21">
        <v>2.9337055667596199</v>
      </c>
      <c r="G382" s="21">
        <v>3.9411187366813398</v>
      </c>
    </row>
    <row r="383" spans="1:7" x14ac:dyDescent="0.25">
      <c r="A383" s="4">
        <f t="shared" si="6"/>
        <v>375</v>
      </c>
      <c r="B383" s="20">
        <v>2.9184584026956899</v>
      </c>
      <c r="C383" s="20">
        <v>0.92120190774047706</v>
      </c>
      <c r="D383" s="21">
        <v>3.7193643717322198</v>
      </c>
      <c r="E383" s="21">
        <v>4.6365294354064401</v>
      </c>
      <c r="F383" s="21">
        <v>2.92774991817326</v>
      </c>
      <c r="G383" s="21">
        <v>3.9394628997765899</v>
      </c>
    </row>
    <row r="384" spans="1:7" x14ac:dyDescent="0.25">
      <c r="A384" s="4">
        <f t="shared" si="6"/>
        <v>376</v>
      </c>
      <c r="B384" s="20">
        <v>2.9120339455618698</v>
      </c>
      <c r="C384" s="20">
        <v>0.91779812670491701</v>
      </c>
      <c r="D384" s="21">
        <v>3.6989486157871898</v>
      </c>
      <c r="E384" s="21">
        <v>4.6051018223576001</v>
      </c>
      <c r="F384" s="21">
        <v>2.9160540593082098</v>
      </c>
      <c r="G384" s="21">
        <v>3.9328816155842201</v>
      </c>
    </row>
    <row r="385" spans="1:7" x14ac:dyDescent="0.25">
      <c r="A385" s="4">
        <f t="shared" si="6"/>
        <v>377</v>
      </c>
      <c r="B385" s="20">
        <v>2.9071739898921698</v>
      </c>
      <c r="C385" s="20">
        <v>0.89250835434817899</v>
      </c>
      <c r="D385" s="21">
        <v>3.69544676654575</v>
      </c>
      <c r="E385" s="21">
        <v>4.5605671323291803</v>
      </c>
      <c r="F385" s="21">
        <v>2.9052740127634098</v>
      </c>
      <c r="G385" s="21">
        <v>3.9062775187905898</v>
      </c>
    </row>
    <row r="386" spans="1:7" x14ac:dyDescent="0.25">
      <c r="A386" s="4">
        <f t="shared" si="6"/>
        <v>378</v>
      </c>
      <c r="B386" s="20">
        <v>2.87315612154674</v>
      </c>
      <c r="C386" s="20">
        <v>0.88111306978714099</v>
      </c>
      <c r="D386" s="21">
        <v>3.66942008640771</v>
      </c>
      <c r="E386" s="21">
        <v>4.4952638006539098</v>
      </c>
      <c r="F386" s="21">
        <v>2.8348515602763</v>
      </c>
      <c r="G386" s="21">
        <v>3.8871553607417</v>
      </c>
    </row>
    <row r="387" spans="1:7" x14ac:dyDescent="0.25">
      <c r="A387" s="4">
        <f t="shared" si="6"/>
        <v>379</v>
      </c>
      <c r="B387" s="20">
        <v>2.8543682797433299</v>
      </c>
      <c r="C387" s="20">
        <v>0.87063804923570298</v>
      </c>
      <c r="D387" s="21">
        <v>3.66530827956946</v>
      </c>
      <c r="E387" s="21">
        <v>4.44562987412304</v>
      </c>
      <c r="F387" s="21">
        <v>2.8189106998292699</v>
      </c>
      <c r="G387" s="21">
        <v>3.8610016994321601</v>
      </c>
    </row>
    <row r="388" spans="1:7" x14ac:dyDescent="0.25">
      <c r="A388" s="4">
        <f t="shared" si="6"/>
        <v>380</v>
      </c>
      <c r="B388" s="20">
        <v>2.8514840922956601</v>
      </c>
      <c r="C388" s="20">
        <v>0.84312508838500599</v>
      </c>
      <c r="D388" s="21">
        <v>3.6561585464590798</v>
      </c>
      <c r="E388" s="21">
        <v>4.4283642836172703</v>
      </c>
      <c r="F388" s="21">
        <v>2.7347038424279302</v>
      </c>
      <c r="G388" s="21">
        <v>3.8562744489175098</v>
      </c>
    </row>
    <row r="389" spans="1:7" x14ac:dyDescent="0.25">
      <c r="A389" s="4">
        <f t="shared" si="6"/>
        <v>381</v>
      </c>
      <c r="B389" s="20">
        <v>2.8052000192825699</v>
      </c>
      <c r="C389" s="20">
        <v>0.82502976932312799</v>
      </c>
      <c r="D389" s="21">
        <v>3.6265382430530999</v>
      </c>
      <c r="E389" s="21">
        <v>4.4232701079319598</v>
      </c>
      <c r="F389" s="21">
        <v>2.7204605364633001</v>
      </c>
      <c r="G389" s="21">
        <v>3.8088815748940901</v>
      </c>
    </row>
    <row r="390" spans="1:7" x14ac:dyDescent="0.25">
      <c r="A390" s="4">
        <f t="shared" si="6"/>
        <v>382</v>
      </c>
      <c r="B390" s="20">
        <v>2.7960224850415401</v>
      </c>
      <c r="C390" s="20">
        <v>0.82500410768262999</v>
      </c>
      <c r="D390" s="21">
        <v>3.6136565627155202</v>
      </c>
      <c r="E390" s="21">
        <v>4.3952982904990003</v>
      </c>
      <c r="F390" s="21">
        <v>2.68654553914164</v>
      </c>
      <c r="G390" s="21">
        <v>3.7902557436112998</v>
      </c>
    </row>
    <row r="391" spans="1:7" x14ac:dyDescent="0.25">
      <c r="A391" s="4">
        <f t="shared" si="6"/>
        <v>383</v>
      </c>
      <c r="B391" s="20">
        <v>2.77908486903929</v>
      </c>
      <c r="C391" s="20">
        <v>0.82125894050821302</v>
      </c>
      <c r="D391" s="21">
        <v>3.6104220208886701</v>
      </c>
      <c r="E391" s="21">
        <v>4.3726982069803597</v>
      </c>
      <c r="F391" s="21">
        <v>2.67391711164526</v>
      </c>
      <c r="G391" s="21">
        <v>3.78557037508532</v>
      </c>
    </row>
    <row r="392" spans="1:7" x14ac:dyDescent="0.25">
      <c r="A392" s="4">
        <f t="shared" si="6"/>
        <v>384</v>
      </c>
      <c r="B392" s="20">
        <v>2.7754926944971898</v>
      </c>
      <c r="C392" s="20">
        <v>0.79650716201988703</v>
      </c>
      <c r="D392" s="21">
        <v>3.6046986361962001</v>
      </c>
      <c r="E392" s="21">
        <v>4.3535859157423502</v>
      </c>
      <c r="F392" s="21">
        <v>2.6643035908361301</v>
      </c>
      <c r="G392" s="21">
        <v>3.7732243312487102</v>
      </c>
    </row>
    <row r="393" spans="1:7" x14ac:dyDescent="0.25">
      <c r="A393" s="4">
        <f t="shared" si="6"/>
        <v>385</v>
      </c>
      <c r="B393" s="20">
        <v>2.7315396646975199</v>
      </c>
      <c r="C393" s="20">
        <v>0.79111265340180703</v>
      </c>
      <c r="D393" s="21">
        <v>3.6027165577648401</v>
      </c>
      <c r="E393" s="21">
        <v>4.3334216635702898</v>
      </c>
      <c r="F393" s="21">
        <v>2.65260120862433</v>
      </c>
      <c r="G393" s="21">
        <v>3.7717105511758402</v>
      </c>
    </row>
    <row r="394" spans="1:7" x14ac:dyDescent="0.25">
      <c r="A394" s="4">
        <f t="shared" si="6"/>
        <v>386</v>
      </c>
      <c r="B394" s="20">
        <v>2.71468905079879</v>
      </c>
      <c r="C394" s="20">
        <v>0.78939351034334404</v>
      </c>
      <c r="D394" s="21">
        <v>3.5949868145236299</v>
      </c>
      <c r="E394" s="21">
        <v>4.32156484677094</v>
      </c>
      <c r="F394" s="21">
        <v>2.6426929392751499</v>
      </c>
      <c r="G394" s="21">
        <v>3.7712576633217898</v>
      </c>
    </row>
    <row r="395" spans="1:7" x14ac:dyDescent="0.25">
      <c r="A395" s="4">
        <f t="shared" ref="A395:A458" si="7">A394+1</f>
        <v>387</v>
      </c>
      <c r="B395" s="20">
        <v>2.7060999956962402</v>
      </c>
      <c r="C395" s="20">
        <v>0.78851524743707102</v>
      </c>
      <c r="D395" s="21">
        <v>3.57226450533134</v>
      </c>
      <c r="E395" s="21">
        <v>4.2977633929578101</v>
      </c>
      <c r="F395" s="21">
        <v>2.6335488413509398</v>
      </c>
      <c r="G395" s="21">
        <v>3.74821846826549</v>
      </c>
    </row>
    <row r="396" spans="1:7" x14ac:dyDescent="0.25">
      <c r="A396" s="4">
        <f t="shared" si="7"/>
        <v>388</v>
      </c>
      <c r="B396" s="20">
        <v>2.67180943315884</v>
      </c>
      <c r="C396" s="20">
        <v>0.76002973862647405</v>
      </c>
      <c r="D396" s="21">
        <v>3.5530418112729301</v>
      </c>
      <c r="E396" s="21">
        <v>4.2667394594394699</v>
      </c>
      <c r="F396" s="21">
        <v>2.6313354080568199</v>
      </c>
      <c r="G396" s="21">
        <v>3.7394689692669298</v>
      </c>
    </row>
    <row r="397" spans="1:7" x14ac:dyDescent="0.25">
      <c r="A397" s="4">
        <f t="shared" si="7"/>
        <v>389</v>
      </c>
      <c r="B397" s="20">
        <v>2.6623098585270899</v>
      </c>
      <c r="C397" s="20">
        <v>0.75144920159468898</v>
      </c>
      <c r="D397" s="21">
        <v>3.54584192926289</v>
      </c>
      <c r="E397" s="21">
        <v>4.2461259618834397</v>
      </c>
      <c r="F397" s="21">
        <v>2.5691834359176702</v>
      </c>
      <c r="G397" s="21">
        <v>3.7321934017500702</v>
      </c>
    </row>
    <row r="398" spans="1:7" x14ac:dyDescent="0.25">
      <c r="A398" s="4">
        <f t="shared" si="7"/>
        <v>390</v>
      </c>
      <c r="B398" s="20">
        <v>2.6260385953435499</v>
      </c>
      <c r="C398" s="20">
        <v>0.74504734240100001</v>
      </c>
      <c r="D398" s="21">
        <v>3.4943615958962502</v>
      </c>
      <c r="E398" s="21">
        <v>4.1072009151003801</v>
      </c>
      <c r="F398" s="21">
        <v>2.5112552364526701</v>
      </c>
      <c r="G398" s="21">
        <v>3.7292933902861298</v>
      </c>
    </row>
    <row r="399" spans="1:7" x14ac:dyDescent="0.25">
      <c r="A399" s="4">
        <f t="shared" si="7"/>
        <v>391</v>
      </c>
      <c r="B399" s="20">
        <v>2.60194041728642</v>
      </c>
      <c r="C399" s="20">
        <v>0.73508148603088896</v>
      </c>
      <c r="D399" s="21">
        <v>3.47025206431432</v>
      </c>
      <c r="E399" s="21">
        <v>4.0637280389014796</v>
      </c>
      <c r="F399" s="21">
        <v>2.4882166420376701</v>
      </c>
      <c r="G399" s="21">
        <v>3.7264966778984299</v>
      </c>
    </row>
    <row r="400" spans="1:7" x14ac:dyDescent="0.25">
      <c r="A400" s="4">
        <f t="shared" si="7"/>
        <v>392</v>
      </c>
      <c r="B400" s="20">
        <v>2.5878051849474799</v>
      </c>
      <c r="C400" s="20">
        <v>0.72388365031601698</v>
      </c>
      <c r="D400" s="21">
        <v>3.4671681959994598</v>
      </c>
      <c r="E400" s="21">
        <v>4.0311421374502698</v>
      </c>
      <c r="F400" s="21">
        <v>2.4771008639976499</v>
      </c>
      <c r="G400" s="21">
        <v>3.72192234985065</v>
      </c>
    </row>
    <row r="401" spans="1:7" x14ac:dyDescent="0.25">
      <c r="A401" s="4">
        <f t="shared" si="7"/>
        <v>393</v>
      </c>
      <c r="B401" s="20">
        <v>2.5509907084660499</v>
      </c>
      <c r="C401" s="20">
        <v>0.72259327702906695</v>
      </c>
      <c r="D401" s="21">
        <v>3.4620557697319598</v>
      </c>
      <c r="E401" s="21">
        <v>3.9423170713923299</v>
      </c>
      <c r="F401" s="21">
        <v>2.4664333018992699</v>
      </c>
      <c r="G401" s="21">
        <v>3.7124640552047499</v>
      </c>
    </row>
    <row r="402" spans="1:7" x14ac:dyDescent="0.25">
      <c r="A402" s="4">
        <f t="shared" si="7"/>
        <v>394</v>
      </c>
      <c r="B402" s="20">
        <v>2.5481780898980699</v>
      </c>
      <c r="C402" s="20">
        <v>0.70900253088798404</v>
      </c>
      <c r="D402" s="21">
        <v>3.4337046850863802</v>
      </c>
      <c r="E402" s="21">
        <v>3.9125403666265299</v>
      </c>
      <c r="F402" s="21">
        <v>2.4550253201607202</v>
      </c>
      <c r="G402" s="21">
        <v>3.70423557802083</v>
      </c>
    </row>
    <row r="403" spans="1:7" x14ac:dyDescent="0.25">
      <c r="A403" s="4">
        <f t="shared" si="7"/>
        <v>395</v>
      </c>
      <c r="B403" s="20">
        <v>2.5199559700459599</v>
      </c>
      <c r="C403" s="20">
        <v>0.69685265276700403</v>
      </c>
      <c r="D403" s="21">
        <v>3.4196259406445599</v>
      </c>
      <c r="E403" s="21">
        <v>3.9003762072719201</v>
      </c>
      <c r="F403" s="21">
        <v>2.45124822023707</v>
      </c>
      <c r="G403" s="21">
        <v>3.7007025141536198</v>
      </c>
    </row>
    <row r="404" spans="1:7" x14ac:dyDescent="0.25">
      <c r="A404" s="4">
        <f t="shared" si="7"/>
        <v>396</v>
      </c>
      <c r="B404" s="20">
        <v>2.5148417197127499</v>
      </c>
      <c r="C404" s="20">
        <v>0.69626397386796102</v>
      </c>
      <c r="D404" s="21">
        <v>3.4188261720664799</v>
      </c>
      <c r="E404" s="21">
        <v>3.8895390601019701</v>
      </c>
      <c r="F404" s="21">
        <v>2.4422166142656998</v>
      </c>
      <c r="G404" s="21">
        <v>3.6963527423841098</v>
      </c>
    </row>
    <row r="405" spans="1:7" x14ac:dyDescent="0.25">
      <c r="A405" s="4">
        <f t="shared" si="7"/>
        <v>397</v>
      </c>
      <c r="B405" s="20">
        <v>2.4986509472223801</v>
      </c>
      <c r="C405" s="20">
        <v>0.69619135066819504</v>
      </c>
      <c r="D405" s="21">
        <v>3.4086926227051699</v>
      </c>
      <c r="E405" s="21">
        <v>3.87128448154448</v>
      </c>
      <c r="F405" s="21">
        <v>2.4392850574171101</v>
      </c>
      <c r="G405" s="21">
        <v>3.6912222416806899</v>
      </c>
    </row>
    <row r="406" spans="1:7" x14ac:dyDescent="0.25">
      <c r="A406" s="4">
        <f t="shared" si="7"/>
        <v>398</v>
      </c>
      <c r="B406" s="20">
        <v>2.4589909950090201</v>
      </c>
      <c r="C406" s="20">
        <v>0.69277484496045005</v>
      </c>
      <c r="D406" s="21">
        <v>3.4027532140104402</v>
      </c>
      <c r="E406" s="21">
        <v>3.8245751870518299</v>
      </c>
      <c r="F406" s="21">
        <v>2.41527719606465</v>
      </c>
      <c r="G406" s="21">
        <v>3.6872814956775999</v>
      </c>
    </row>
    <row r="407" spans="1:7" x14ac:dyDescent="0.25">
      <c r="A407" s="4">
        <f t="shared" si="7"/>
        <v>399</v>
      </c>
      <c r="B407" s="20">
        <v>2.4529801417332999</v>
      </c>
      <c r="C407" s="20">
        <v>0.68895642291523096</v>
      </c>
      <c r="D407" s="21">
        <v>3.3907599379120898</v>
      </c>
      <c r="E407" s="21">
        <v>3.7680185075887298</v>
      </c>
      <c r="F407" s="21">
        <v>2.4103929043792802</v>
      </c>
      <c r="G407" s="21">
        <v>3.6718360716390301</v>
      </c>
    </row>
    <row r="408" spans="1:7" x14ac:dyDescent="0.25">
      <c r="A408" s="4">
        <f t="shared" si="7"/>
        <v>400</v>
      </c>
      <c r="B408" s="20">
        <v>2.4203523508076401</v>
      </c>
      <c r="C408" s="20">
        <v>0.68320729396298396</v>
      </c>
      <c r="D408" s="21">
        <v>3.3812453600084398</v>
      </c>
      <c r="E408" s="21">
        <v>3.69010088913116</v>
      </c>
      <c r="F408" s="21">
        <v>2.3941735674964599</v>
      </c>
      <c r="G408" s="21">
        <v>3.6549191655512501</v>
      </c>
    </row>
    <row r="409" spans="1:7" x14ac:dyDescent="0.25">
      <c r="A409" s="4">
        <f t="shared" si="7"/>
        <v>401</v>
      </c>
      <c r="B409" s="20">
        <v>2.4167670685405001</v>
      </c>
      <c r="C409" s="20">
        <v>0.67325089911954095</v>
      </c>
      <c r="D409" s="21">
        <v>3.3720761664101899</v>
      </c>
      <c r="E409" s="21">
        <v>3.6504472506595498</v>
      </c>
      <c r="F409" s="21">
        <v>2.37141930607712</v>
      </c>
      <c r="G409" s="21">
        <v>3.6497894116111498</v>
      </c>
    </row>
    <row r="410" spans="1:7" x14ac:dyDescent="0.25">
      <c r="A410" s="4">
        <f t="shared" si="7"/>
        <v>402</v>
      </c>
      <c r="B410" s="20">
        <v>2.3932671993904702</v>
      </c>
      <c r="C410" s="20">
        <v>0.66347274303603399</v>
      </c>
      <c r="D410" s="21">
        <v>3.36966003231742</v>
      </c>
      <c r="E410" s="21">
        <v>3.55607302430177</v>
      </c>
      <c r="F410" s="21">
        <v>2.3459534643221001</v>
      </c>
      <c r="G410" s="21">
        <v>3.64848858966517</v>
      </c>
    </row>
    <row r="411" spans="1:7" x14ac:dyDescent="0.25">
      <c r="A411" s="4">
        <f t="shared" si="7"/>
        <v>403</v>
      </c>
      <c r="B411" s="20">
        <v>2.3912415510142599</v>
      </c>
      <c r="C411" s="20">
        <v>0.66029946022170805</v>
      </c>
      <c r="D411" s="21">
        <v>3.36673568500904</v>
      </c>
      <c r="E411" s="21">
        <v>3.5275318951116699</v>
      </c>
      <c r="F411" s="21">
        <v>2.2736963119901401</v>
      </c>
      <c r="G411" s="21">
        <v>3.6481799967744202</v>
      </c>
    </row>
    <row r="412" spans="1:7" x14ac:dyDescent="0.25">
      <c r="A412" s="4">
        <f t="shared" si="7"/>
        <v>404</v>
      </c>
      <c r="B412" s="20">
        <v>2.3308252563546801</v>
      </c>
      <c r="C412" s="20">
        <v>0.65516289072359002</v>
      </c>
      <c r="D412" s="21">
        <v>3.3658120941666598</v>
      </c>
      <c r="E412" s="21">
        <v>3.5218625978420501</v>
      </c>
      <c r="F412" s="21">
        <v>2.2483264953684801</v>
      </c>
      <c r="G412" s="21">
        <v>3.6463537656879899</v>
      </c>
    </row>
    <row r="413" spans="1:7" x14ac:dyDescent="0.25">
      <c r="A413" s="4">
        <f t="shared" si="7"/>
        <v>405</v>
      </c>
      <c r="B413" s="20">
        <v>2.30422230935817</v>
      </c>
      <c r="C413" s="20">
        <v>0.64661685636573896</v>
      </c>
      <c r="D413" s="21">
        <v>3.3393677998876399</v>
      </c>
      <c r="E413" s="21">
        <v>3.5154380608667801</v>
      </c>
      <c r="F413" s="21">
        <v>2.2428038117793299</v>
      </c>
      <c r="G413" s="21">
        <v>3.6281615029135699</v>
      </c>
    </row>
    <row r="414" spans="1:7" x14ac:dyDescent="0.25">
      <c r="A414" s="4">
        <f t="shared" si="7"/>
        <v>406</v>
      </c>
      <c r="B414" s="20">
        <v>2.3006080444401902</v>
      </c>
      <c r="C414" s="20">
        <v>0.64181038624838804</v>
      </c>
      <c r="D414" s="21">
        <v>3.3386044832583002</v>
      </c>
      <c r="E414" s="21">
        <v>3.5045340820336301</v>
      </c>
      <c r="F414" s="21">
        <v>2.2337165896964</v>
      </c>
      <c r="G414" s="21">
        <v>3.6195966986101298</v>
      </c>
    </row>
    <row r="415" spans="1:7" x14ac:dyDescent="0.25">
      <c r="A415" s="4">
        <f t="shared" si="7"/>
        <v>407</v>
      </c>
      <c r="B415" s="20">
        <v>2.27652971910591</v>
      </c>
      <c r="C415" s="20">
        <v>0.63018083462671604</v>
      </c>
      <c r="D415" s="21">
        <v>3.3217102416764899</v>
      </c>
      <c r="E415" s="21">
        <v>3.4868883962578199</v>
      </c>
      <c r="F415" s="21">
        <v>2.2296230913698198</v>
      </c>
      <c r="G415" s="21">
        <v>3.6101108426229902</v>
      </c>
    </row>
    <row r="416" spans="1:7" x14ac:dyDescent="0.25">
      <c r="A416" s="4">
        <f t="shared" si="7"/>
        <v>408</v>
      </c>
      <c r="B416" s="20">
        <v>2.2562769551548798</v>
      </c>
      <c r="C416" s="20">
        <v>0.62341931506931203</v>
      </c>
      <c r="D416" s="21">
        <v>3.3139966880226002</v>
      </c>
      <c r="E416" s="21">
        <v>3.4614003330286902</v>
      </c>
      <c r="F416" s="21">
        <v>2.2105586064869698</v>
      </c>
      <c r="G416" s="21">
        <v>3.6007231472996901</v>
      </c>
    </row>
    <row r="417" spans="1:7" x14ac:dyDescent="0.25">
      <c r="A417" s="4">
        <f t="shared" si="7"/>
        <v>409</v>
      </c>
      <c r="B417" s="20">
        <v>2.2456727939107002</v>
      </c>
      <c r="C417" s="20">
        <v>0.59747745123263396</v>
      </c>
      <c r="D417" s="21">
        <v>3.28441997738113</v>
      </c>
      <c r="E417" s="21">
        <v>3.4365297858055701</v>
      </c>
      <c r="F417" s="21">
        <v>2.1978271818991799</v>
      </c>
      <c r="G417" s="21">
        <v>3.5828081090160899</v>
      </c>
    </row>
    <row r="418" spans="1:7" x14ac:dyDescent="0.25">
      <c r="A418" s="4">
        <f t="shared" si="7"/>
        <v>410</v>
      </c>
      <c r="B418" s="20">
        <v>2.23453821996603</v>
      </c>
      <c r="C418" s="20">
        <v>0.591545636779372</v>
      </c>
      <c r="D418" s="21">
        <v>3.2621779791124501</v>
      </c>
      <c r="E418" s="21">
        <v>3.2712896129754401</v>
      </c>
      <c r="F418" s="21">
        <v>2.1841080188069601</v>
      </c>
      <c r="G418" s="21">
        <v>3.5587417259482801</v>
      </c>
    </row>
    <row r="419" spans="1:7" x14ac:dyDescent="0.25">
      <c r="A419" s="4">
        <f t="shared" si="7"/>
        <v>411</v>
      </c>
      <c r="B419" s="20">
        <v>2.1965614270129499</v>
      </c>
      <c r="C419" s="20">
        <v>0.55250640141754204</v>
      </c>
      <c r="D419" s="21">
        <v>3.2426738667445401</v>
      </c>
      <c r="E419" s="21">
        <v>3.10858438944594</v>
      </c>
      <c r="F419" s="21">
        <v>2.1159588157062799</v>
      </c>
      <c r="G419" s="21">
        <v>3.5477035361084002</v>
      </c>
    </row>
    <row r="420" spans="1:7" x14ac:dyDescent="0.25">
      <c r="A420" s="4">
        <f t="shared" si="7"/>
        <v>412</v>
      </c>
      <c r="B420" s="20">
        <v>2.1757008568982701</v>
      </c>
      <c r="C420" s="20">
        <v>0.55168110242601298</v>
      </c>
      <c r="D420" s="21">
        <v>3.2425555675537399</v>
      </c>
      <c r="E420" s="21">
        <v>3.08190592806729</v>
      </c>
      <c r="F420" s="21">
        <v>2.1093075760231899</v>
      </c>
      <c r="G420" s="21">
        <v>3.5401815228085098</v>
      </c>
    </row>
    <row r="421" spans="1:7" x14ac:dyDescent="0.25">
      <c r="A421" s="4">
        <f t="shared" si="7"/>
        <v>413</v>
      </c>
      <c r="B421" s="20">
        <v>2.1679601363994299</v>
      </c>
      <c r="C421" s="20">
        <v>0.543868355999921</v>
      </c>
      <c r="D421" s="21">
        <v>3.23234353793764</v>
      </c>
      <c r="E421" s="21">
        <v>3.06934118457588</v>
      </c>
      <c r="F421" s="21">
        <v>2.10838582454027</v>
      </c>
      <c r="G421" s="21">
        <v>3.5219693409327801</v>
      </c>
    </row>
    <row r="422" spans="1:7" x14ac:dyDescent="0.25">
      <c r="A422" s="4">
        <f t="shared" si="7"/>
        <v>414</v>
      </c>
      <c r="B422" s="20">
        <v>2.1660113168126598</v>
      </c>
      <c r="C422" s="20">
        <v>0.54307930974973495</v>
      </c>
      <c r="D422" s="21">
        <v>3.22704551049637</v>
      </c>
      <c r="E422" s="21">
        <v>2.99054772624031</v>
      </c>
      <c r="F422" s="21">
        <v>2.1071237168706598</v>
      </c>
      <c r="G422" s="21">
        <v>3.4579374739264499</v>
      </c>
    </row>
    <row r="423" spans="1:7" x14ac:dyDescent="0.25">
      <c r="A423" s="4">
        <f t="shared" si="7"/>
        <v>415</v>
      </c>
      <c r="B423" s="20">
        <v>2.1654071524355198</v>
      </c>
      <c r="C423" s="20">
        <v>0.54130310852950403</v>
      </c>
      <c r="D423" s="21">
        <v>3.2215226856086998</v>
      </c>
      <c r="E423" s="21">
        <v>2.9821870803992998</v>
      </c>
      <c r="F423" s="21">
        <v>2.09782357210646</v>
      </c>
      <c r="G423" s="21">
        <v>3.4519939854805299</v>
      </c>
    </row>
    <row r="424" spans="1:7" x14ac:dyDescent="0.25">
      <c r="A424" s="4">
        <f t="shared" si="7"/>
        <v>416</v>
      </c>
      <c r="B424" s="20">
        <v>2.1640099762117702</v>
      </c>
      <c r="C424" s="20">
        <v>0.54123077119232899</v>
      </c>
      <c r="D424" s="21">
        <v>3.2067091362947902</v>
      </c>
      <c r="E424" s="21">
        <v>2.8986161173559202</v>
      </c>
      <c r="F424" s="21">
        <v>2.06635772476865</v>
      </c>
      <c r="G424" s="21">
        <v>3.4484383018966098</v>
      </c>
    </row>
    <row r="425" spans="1:7" x14ac:dyDescent="0.25">
      <c r="A425" s="4">
        <f t="shared" si="7"/>
        <v>417</v>
      </c>
      <c r="B425" s="20">
        <v>2.1535882039443202</v>
      </c>
      <c r="C425" s="20">
        <v>0.53596628991227702</v>
      </c>
      <c r="D425" s="21">
        <v>3.18258602201553</v>
      </c>
      <c r="E425" s="21">
        <v>2.8932546499023699</v>
      </c>
      <c r="F425" s="21">
        <v>2.0590338599114202</v>
      </c>
      <c r="G425" s="21">
        <v>3.44424134787277</v>
      </c>
    </row>
    <row r="426" spans="1:7" x14ac:dyDescent="0.25">
      <c r="A426" s="4">
        <f t="shared" si="7"/>
        <v>418</v>
      </c>
      <c r="B426" s="20">
        <v>2.1512751105426302</v>
      </c>
      <c r="C426" s="20">
        <v>0.53497630020803999</v>
      </c>
      <c r="D426" s="21">
        <v>3.1786116359749901</v>
      </c>
      <c r="E426" s="21">
        <v>2.88136013251557</v>
      </c>
      <c r="F426" s="21">
        <v>2.0388073964130302</v>
      </c>
      <c r="G426" s="21">
        <v>3.44124084122025</v>
      </c>
    </row>
    <row r="427" spans="1:7" x14ac:dyDescent="0.25">
      <c r="A427" s="4">
        <f t="shared" si="7"/>
        <v>419</v>
      </c>
      <c r="B427" s="20">
        <v>2.13192201906597</v>
      </c>
      <c r="C427" s="20">
        <v>0.53321398923237096</v>
      </c>
      <c r="D427" s="21">
        <v>3.1782148395438501</v>
      </c>
      <c r="E427" s="21">
        <v>2.8495881001019101</v>
      </c>
      <c r="F427" s="21">
        <v>2.0040555575229302</v>
      </c>
      <c r="G427" s="21">
        <v>3.4359212857164598</v>
      </c>
    </row>
    <row r="428" spans="1:7" x14ac:dyDescent="0.25">
      <c r="A428" s="4">
        <f t="shared" si="7"/>
        <v>420</v>
      </c>
      <c r="B428" s="20">
        <v>2.1108501585675299</v>
      </c>
      <c r="C428" s="20">
        <v>0.52248125328448702</v>
      </c>
      <c r="D428" s="21">
        <v>3.1741428280210799</v>
      </c>
      <c r="E428" s="21">
        <v>2.8005429414204199</v>
      </c>
      <c r="F428" s="21">
        <v>1.99250320143827</v>
      </c>
      <c r="G428" s="21">
        <v>3.4196029813101299</v>
      </c>
    </row>
    <row r="429" spans="1:7" x14ac:dyDescent="0.25">
      <c r="A429" s="4">
        <f t="shared" si="7"/>
        <v>421</v>
      </c>
      <c r="B429" s="20">
        <v>2.0531967842352699</v>
      </c>
      <c r="C429" s="20">
        <v>0.49674680246112102</v>
      </c>
      <c r="D429" s="21">
        <v>3.1690411983493201</v>
      </c>
      <c r="E429" s="21">
        <v>2.68152435382077</v>
      </c>
      <c r="F429" s="21">
        <v>1.9323729416645901</v>
      </c>
      <c r="G429" s="21">
        <v>3.38921833706828</v>
      </c>
    </row>
    <row r="430" spans="1:7" x14ac:dyDescent="0.25">
      <c r="A430" s="4">
        <f t="shared" si="7"/>
        <v>422</v>
      </c>
      <c r="B430" s="20">
        <v>2.0146115415822998</v>
      </c>
      <c r="C430" s="20">
        <v>0.49508740862182599</v>
      </c>
      <c r="D430" s="21">
        <v>3.1322366233915</v>
      </c>
      <c r="E430" s="21">
        <v>2.5594187593868098</v>
      </c>
      <c r="F430" s="21">
        <v>1.8596953618898799</v>
      </c>
      <c r="G430" s="21">
        <v>3.3631205107762101</v>
      </c>
    </row>
    <row r="431" spans="1:7" x14ac:dyDescent="0.25">
      <c r="A431" s="4">
        <f t="shared" si="7"/>
        <v>423</v>
      </c>
      <c r="B431" s="20">
        <v>1.9459858843523601</v>
      </c>
      <c r="C431" s="20">
        <v>0.49457608251402102</v>
      </c>
      <c r="D431" s="21">
        <v>3.1295778484582599</v>
      </c>
      <c r="E431" s="21">
        <v>2.5372843383543899</v>
      </c>
      <c r="F431" s="21">
        <v>1.8559504487943701</v>
      </c>
      <c r="G431" s="21">
        <v>3.36196076256287</v>
      </c>
    </row>
    <row r="432" spans="1:7" x14ac:dyDescent="0.25">
      <c r="A432" s="4">
        <f t="shared" si="7"/>
        <v>424</v>
      </c>
      <c r="B432" s="20">
        <v>1.94031582370889</v>
      </c>
      <c r="C432" s="20">
        <v>0.48397543920311797</v>
      </c>
      <c r="D432" s="21">
        <v>3.1265310774081101</v>
      </c>
      <c r="E432" s="21">
        <v>2.5290005396172299</v>
      </c>
      <c r="F432" s="21">
        <v>1.8384773041073901</v>
      </c>
      <c r="G432" s="21">
        <v>3.3464090246381502</v>
      </c>
    </row>
    <row r="433" spans="1:7" x14ac:dyDescent="0.25">
      <c r="A433" s="4">
        <f t="shared" si="7"/>
        <v>425</v>
      </c>
      <c r="B433" s="20">
        <v>1.9072910045313201</v>
      </c>
      <c r="C433" s="20">
        <v>0.47312615078828602</v>
      </c>
      <c r="D433" s="21">
        <v>3.1179026323914201</v>
      </c>
      <c r="E433" s="21">
        <v>2.5042316488874099</v>
      </c>
      <c r="F433" s="21">
        <v>1.77264343632924</v>
      </c>
      <c r="G433" s="21">
        <v>3.3460763516281302</v>
      </c>
    </row>
    <row r="434" spans="1:7" x14ac:dyDescent="0.25">
      <c r="A434" s="4">
        <f t="shared" si="7"/>
        <v>426</v>
      </c>
      <c r="B434" s="20">
        <v>1.8902656923101899</v>
      </c>
      <c r="C434" s="20">
        <v>0.47304910999647598</v>
      </c>
      <c r="D434" s="21">
        <v>3.10302016682052</v>
      </c>
      <c r="E434" s="21">
        <v>2.4810455390009198</v>
      </c>
      <c r="F434" s="21">
        <v>1.77002386038698</v>
      </c>
      <c r="G434" s="21">
        <v>3.3259763172682901</v>
      </c>
    </row>
    <row r="435" spans="1:7" x14ac:dyDescent="0.25">
      <c r="A435" s="4">
        <f t="shared" si="7"/>
        <v>427</v>
      </c>
      <c r="B435" s="20">
        <v>1.8837763166989001</v>
      </c>
      <c r="C435" s="20">
        <v>0.46171444891498897</v>
      </c>
      <c r="D435" s="21">
        <v>3.1012946531380599</v>
      </c>
      <c r="E435" s="21">
        <v>2.4620371964166199</v>
      </c>
      <c r="F435" s="21">
        <v>1.7571208692584299</v>
      </c>
      <c r="G435" s="21">
        <v>3.31868749317767</v>
      </c>
    </row>
    <row r="436" spans="1:7" x14ac:dyDescent="0.25">
      <c r="A436" s="4">
        <f t="shared" si="7"/>
        <v>428</v>
      </c>
      <c r="B436" s="20">
        <v>1.8818834270034499</v>
      </c>
      <c r="C436" s="20">
        <v>0.436450330643326</v>
      </c>
      <c r="D436" s="21">
        <v>3.1007089946399802</v>
      </c>
      <c r="E436" s="21">
        <v>2.4261948010337799</v>
      </c>
      <c r="F436" s="21">
        <v>1.7196249926298199</v>
      </c>
      <c r="G436" s="21">
        <v>3.2855612867742701</v>
      </c>
    </row>
    <row r="437" spans="1:7" x14ac:dyDescent="0.25">
      <c r="A437" s="4">
        <f t="shared" si="7"/>
        <v>429</v>
      </c>
      <c r="B437" s="20">
        <v>1.87376602394337</v>
      </c>
      <c r="C437" s="20">
        <v>0.43237848605877599</v>
      </c>
      <c r="D437" s="21">
        <v>3.0995767833423198</v>
      </c>
      <c r="E437" s="21">
        <v>2.4004386415975101</v>
      </c>
      <c r="F437" s="21">
        <v>1.68726627087683</v>
      </c>
      <c r="G437" s="21">
        <v>3.2796392730836801</v>
      </c>
    </row>
    <row r="438" spans="1:7" x14ac:dyDescent="0.25">
      <c r="A438" s="4">
        <f t="shared" si="7"/>
        <v>430</v>
      </c>
      <c r="B438" s="20">
        <v>1.8049994725151599</v>
      </c>
      <c r="C438" s="20">
        <v>0.43234648057205199</v>
      </c>
      <c r="D438" s="21">
        <v>3.0937246273491001</v>
      </c>
      <c r="E438" s="21">
        <v>2.3504120785151499</v>
      </c>
      <c r="F438" s="21">
        <v>1.6861537585547799</v>
      </c>
      <c r="G438" s="21">
        <v>3.2753601247887101</v>
      </c>
    </row>
    <row r="439" spans="1:7" x14ac:dyDescent="0.25">
      <c r="A439" s="4">
        <f t="shared" si="7"/>
        <v>431</v>
      </c>
      <c r="B439" s="20">
        <v>1.8011259348122901</v>
      </c>
      <c r="C439" s="20">
        <v>0.42258407491858402</v>
      </c>
      <c r="D439" s="21">
        <v>3.08798636746954</v>
      </c>
      <c r="E439" s="21">
        <v>2.2966260012958299</v>
      </c>
      <c r="F439" s="21">
        <v>1.6547367566870601</v>
      </c>
      <c r="G439" s="21">
        <v>3.2702459571404199</v>
      </c>
    </row>
    <row r="440" spans="1:7" x14ac:dyDescent="0.25">
      <c r="A440" s="4">
        <f t="shared" si="7"/>
        <v>432</v>
      </c>
      <c r="B440" s="20">
        <v>1.7947877663169101</v>
      </c>
      <c r="C440" s="20">
        <v>0.41706512122049899</v>
      </c>
      <c r="D440" s="21">
        <v>3.07396662222498</v>
      </c>
      <c r="E440" s="21">
        <v>2.2901419735626698</v>
      </c>
      <c r="F440" s="21">
        <v>1.6507879093096101</v>
      </c>
      <c r="G440" s="21">
        <v>3.2640151476274299</v>
      </c>
    </row>
    <row r="441" spans="1:7" x14ac:dyDescent="0.25">
      <c r="A441" s="4">
        <f t="shared" si="7"/>
        <v>433</v>
      </c>
      <c r="B441" s="20">
        <v>1.7824048711659499</v>
      </c>
      <c r="C441" s="20">
        <v>0.408743893722334</v>
      </c>
      <c r="D441" s="21">
        <v>3.0720474188879101</v>
      </c>
      <c r="E441" s="21">
        <v>2.2730657000432402</v>
      </c>
      <c r="F441" s="21">
        <v>1.6175716327479599</v>
      </c>
      <c r="G441" s="21">
        <v>3.25466067608291</v>
      </c>
    </row>
    <row r="442" spans="1:7" x14ac:dyDescent="0.25">
      <c r="A442" s="4">
        <f t="shared" si="7"/>
        <v>434</v>
      </c>
      <c r="B442" s="20">
        <v>1.7654764963823699</v>
      </c>
      <c r="C442" s="20">
        <v>0.39198258359337301</v>
      </c>
      <c r="D442" s="21">
        <v>3.05096718789531</v>
      </c>
      <c r="E442" s="21">
        <v>2.1905276175429602</v>
      </c>
      <c r="F442" s="21">
        <v>1.61437746695385</v>
      </c>
      <c r="G442" s="21">
        <v>3.2431627752354801</v>
      </c>
    </row>
    <row r="443" spans="1:7" x14ac:dyDescent="0.25">
      <c r="A443" s="4">
        <f t="shared" si="7"/>
        <v>435</v>
      </c>
      <c r="B443" s="20">
        <v>1.7650397505178499</v>
      </c>
      <c r="C443" s="20">
        <v>0.387066997876374</v>
      </c>
      <c r="D443" s="21">
        <v>3.04125198884006</v>
      </c>
      <c r="E443" s="21">
        <v>2.1587670268279302</v>
      </c>
      <c r="F443" s="21">
        <v>1.61333284760083</v>
      </c>
      <c r="G443" s="21">
        <v>3.2267165762827301</v>
      </c>
    </row>
    <row r="444" spans="1:7" x14ac:dyDescent="0.25">
      <c r="A444" s="4">
        <f t="shared" si="7"/>
        <v>436</v>
      </c>
      <c r="B444" s="20">
        <v>1.71585233802715</v>
      </c>
      <c r="C444" s="20">
        <v>0.384513770140614</v>
      </c>
      <c r="D444" s="21">
        <v>3.0323344926117501</v>
      </c>
      <c r="E444" s="21">
        <v>2.1404231314364202</v>
      </c>
      <c r="F444" s="21">
        <v>1.5996559433854201</v>
      </c>
      <c r="G444" s="21">
        <v>3.2254332610076801</v>
      </c>
    </row>
    <row r="445" spans="1:7" x14ac:dyDescent="0.25">
      <c r="A445" s="4">
        <f t="shared" si="7"/>
        <v>437</v>
      </c>
      <c r="B445" s="20">
        <v>1.68800555176234</v>
      </c>
      <c r="C445" s="20">
        <v>0.374245726526511</v>
      </c>
      <c r="D445" s="21">
        <v>3.0308856106330899</v>
      </c>
      <c r="E445" s="21">
        <v>2.13621156647927</v>
      </c>
      <c r="F445" s="21">
        <v>1.5744595525612199</v>
      </c>
      <c r="G445" s="21">
        <v>3.1888482892844099</v>
      </c>
    </row>
    <row r="446" spans="1:7" x14ac:dyDescent="0.25">
      <c r="A446" s="4">
        <f t="shared" si="7"/>
        <v>438</v>
      </c>
      <c r="B446" s="20">
        <v>1.6876907304544999</v>
      </c>
      <c r="C446" s="20">
        <v>0.35545317704099899</v>
      </c>
      <c r="D446" s="21">
        <v>3.0283325803705798</v>
      </c>
      <c r="E446" s="21">
        <v>2.1313365584011601</v>
      </c>
      <c r="F446" s="21">
        <v>1.5732344612551401</v>
      </c>
      <c r="G446" s="21">
        <v>3.1476543825448902</v>
      </c>
    </row>
    <row r="447" spans="1:7" x14ac:dyDescent="0.25">
      <c r="A447" s="4">
        <f t="shared" si="7"/>
        <v>439</v>
      </c>
      <c r="B447" s="20">
        <v>1.6399085883387801</v>
      </c>
      <c r="C447" s="20">
        <v>0.34495966544517398</v>
      </c>
      <c r="D447" s="21">
        <v>3.0235643290348899</v>
      </c>
      <c r="E447" s="21">
        <v>2.1203090362216201</v>
      </c>
      <c r="F447" s="21">
        <v>1.5649996108127799</v>
      </c>
      <c r="G447" s="21">
        <v>3.1159914628952099</v>
      </c>
    </row>
    <row r="448" spans="1:7" x14ac:dyDescent="0.25">
      <c r="A448" s="4">
        <f t="shared" si="7"/>
        <v>440</v>
      </c>
      <c r="B448" s="20">
        <v>1.6005044658163301</v>
      </c>
      <c r="C448" s="20">
        <v>0.34219587136844798</v>
      </c>
      <c r="D448" s="21">
        <v>2.9945823957899198</v>
      </c>
      <c r="E448" s="21">
        <v>2.1172163619436701</v>
      </c>
      <c r="F448" s="21">
        <v>1.5647535637458201</v>
      </c>
      <c r="G448" s="21">
        <v>3.1040369319022498</v>
      </c>
    </row>
    <row r="449" spans="1:7" x14ac:dyDescent="0.25">
      <c r="A449" s="4">
        <f t="shared" si="7"/>
        <v>441</v>
      </c>
      <c r="B449" s="20">
        <v>1.5985797629732901</v>
      </c>
      <c r="C449" s="20">
        <v>0.33901739443662299</v>
      </c>
      <c r="D449" s="21">
        <v>2.9846304302165501</v>
      </c>
      <c r="E449" s="21">
        <v>2.0942477092832901</v>
      </c>
      <c r="F449" s="21">
        <v>1.5637688800909599</v>
      </c>
      <c r="G449" s="21">
        <v>3.0979431960234001</v>
      </c>
    </row>
    <row r="450" spans="1:7" x14ac:dyDescent="0.25">
      <c r="A450" s="4">
        <f t="shared" si="7"/>
        <v>442</v>
      </c>
      <c r="B450" s="20">
        <v>1.5718039473135099</v>
      </c>
      <c r="C450" s="20">
        <v>0.33621306894769099</v>
      </c>
      <c r="D450" s="21">
        <v>2.98204135557001</v>
      </c>
      <c r="E450" s="21">
        <v>1.9714383379845799</v>
      </c>
      <c r="F450" s="21">
        <v>1.56142240549238</v>
      </c>
      <c r="G450" s="21">
        <v>3.0659050456800201</v>
      </c>
    </row>
    <row r="451" spans="1:7" x14ac:dyDescent="0.25">
      <c r="A451" s="4">
        <f t="shared" si="7"/>
        <v>443</v>
      </c>
      <c r="B451" s="20">
        <v>1.53442750053284</v>
      </c>
      <c r="C451" s="20">
        <v>0.32356344395546599</v>
      </c>
      <c r="D451" s="21">
        <v>2.9732884855638799</v>
      </c>
      <c r="E451" s="21">
        <v>1.94876411000468</v>
      </c>
      <c r="F451" s="21">
        <v>1.5572934898559201</v>
      </c>
      <c r="G451" s="21">
        <v>3.05696492549585</v>
      </c>
    </row>
    <row r="452" spans="1:7" x14ac:dyDescent="0.25">
      <c r="A452" s="4">
        <f t="shared" si="7"/>
        <v>444</v>
      </c>
      <c r="B452" s="20">
        <v>1.5327048141894799</v>
      </c>
      <c r="C452" s="20">
        <v>0.32155876225151198</v>
      </c>
      <c r="D452" s="21">
        <v>2.9542931505598</v>
      </c>
      <c r="E452" s="21">
        <v>1.9193709038325699</v>
      </c>
      <c r="F452" s="21">
        <v>1.5488830289890401</v>
      </c>
      <c r="G452" s="21">
        <v>3.0560309113142199</v>
      </c>
    </row>
    <row r="453" spans="1:7" x14ac:dyDescent="0.25">
      <c r="A453" s="4">
        <f t="shared" si="7"/>
        <v>445</v>
      </c>
      <c r="B453" s="20">
        <v>1.50550977866033</v>
      </c>
      <c r="C453" s="20">
        <v>0.31879785221971302</v>
      </c>
      <c r="D453" s="21">
        <v>2.95255775453127</v>
      </c>
      <c r="E453" s="21">
        <v>1.8720381265972299</v>
      </c>
      <c r="F453" s="21">
        <v>1.5470812550452899</v>
      </c>
      <c r="G453" s="21">
        <v>3.0417391335243602</v>
      </c>
    </row>
    <row r="454" spans="1:7" x14ac:dyDescent="0.25">
      <c r="A454" s="4">
        <f t="shared" si="7"/>
        <v>446</v>
      </c>
      <c r="B454" s="20">
        <v>1.48232498888645</v>
      </c>
      <c r="C454" s="20">
        <v>0.31478476056411803</v>
      </c>
      <c r="D454" s="21">
        <v>2.9321969861186501</v>
      </c>
      <c r="E454" s="21">
        <v>1.86941134607966</v>
      </c>
      <c r="F454" s="21">
        <v>1.53468507366694</v>
      </c>
      <c r="G454" s="21">
        <v>3.0386659986314299</v>
      </c>
    </row>
    <row r="455" spans="1:7" x14ac:dyDescent="0.25">
      <c r="A455" s="4">
        <f t="shared" si="7"/>
        <v>447</v>
      </c>
      <c r="B455" s="20">
        <v>1.44748027871846</v>
      </c>
      <c r="C455" s="20">
        <v>0.31333281432890697</v>
      </c>
      <c r="D455" s="21">
        <v>2.9177121870303702</v>
      </c>
      <c r="E455" s="21">
        <v>1.8508033810075499</v>
      </c>
      <c r="F455" s="21">
        <v>1.5342197835471201</v>
      </c>
      <c r="G455" s="21">
        <v>3.0135213653427702</v>
      </c>
    </row>
    <row r="456" spans="1:7" x14ac:dyDescent="0.25">
      <c r="A456" s="4">
        <f t="shared" si="7"/>
        <v>448</v>
      </c>
      <c r="B456" s="20">
        <v>1.39868886881264</v>
      </c>
      <c r="C456" s="20">
        <v>0.31184205022923001</v>
      </c>
      <c r="D456" s="21">
        <v>2.9155248635620601</v>
      </c>
      <c r="E456" s="21">
        <v>1.8244526400372501</v>
      </c>
      <c r="F456" s="21">
        <v>1.4827876155762401</v>
      </c>
      <c r="G456" s="21">
        <v>3.0129997670156401</v>
      </c>
    </row>
    <row r="457" spans="1:7" x14ac:dyDescent="0.25">
      <c r="A457" s="4">
        <f t="shared" si="7"/>
        <v>449</v>
      </c>
      <c r="B457" s="20">
        <v>1.39272509129084</v>
      </c>
      <c r="C457" s="20">
        <v>0.27627296306862698</v>
      </c>
      <c r="D457" s="21">
        <v>2.9141951088905298</v>
      </c>
      <c r="E457" s="21">
        <v>1.7330985471454801</v>
      </c>
      <c r="F457" s="21">
        <v>1.4580669325379501</v>
      </c>
      <c r="G457" s="21">
        <v>3.00781223091185</v>
      </c>
    </row>
    <row r="458" spans="1:7" x14ac:dyDescent="0.25">
      <c r="A458" s="4">
        <f t="shared" si="7"/>
        <v>450</v>
      </c>
      <c r="B458" s="20">
        <v>1.3770150753916099</v>
      </c>
      <c r="C458" s="20">
        <v>0.26780923350066299</v>
      </c>
      <c r="D458" s="21">
        <v>2.9112797648574902</v>
      </c>
      <c r="E458" s="21">
        <v>1.7116432947754201</v>
      </c>
      <c r="F458" s="21">
        <v>1.4259649017198399</v>
      </c>
      <c r="G458" s="21">
        <v>2.9961576137097401</v>
      </c>
    </row>
    <row r="459" spans="1:7" x14ac:dyDescent="0.25">
      <c r="A459" s="4">
        <f t="shared" ref="A459:A522" si="8">A458+1</f>
        <v>451</v>
      </c>
      <c r="B459" s="20">
        <v>1.36082050804302</v>
      </c>
      <c r="C459" s="20">
        <v>0.26769349144811899</v>
      </c>
      <c r="D459" s="21">
        <v>2.89896185433805</v>
      </c>
      <c r="E459" s="21">
        <v>1.6348350929044599</v>
      </c>
      <c r="F459" s="21">
        <v>1.4178703527860199</v>
      </c>
      <c r="G459" s="21">
        <v>2.9935490792516002</v>
      </c>
    </row>
    <row r="460" spans="1:7" x14ac:dyDescent="0.25">
      <c r="A460" s="4">
        <f t="shared" si="8"/>
        <v>452</v>
      </c>
      <c r="B460" s="20">
        <v>1.34691925070339</v>
      </c>
      <c r="C460" s="20">
        <v>0.26423258934413901</v>
      </c>
      <c r="D460" s="21">
        <v>2.88934449696603</v>
      </c>
      <c r="E460" s="21">
        <v>1.5589693897742201</v>
      </c>
      <c r="F460" s="21">
        <v>1.41367366775684</v>
      </c>
      <c r="G460" s="21">
        <v>2.9744315643052199</v>
      </c>
    </row>
    <row r="461" spans="1:7" x14ac:dyDescent="0.25">
      <c r="A461" s="4">
        <f t="shared" si="8"/>
        <v>453</v>
      </c>
      <c r="B461" s="20">
        <v>1.3294525419253</v>
      </c>
      <c r="C461" s="20">
        <v>0.26402949772857698</v>
      </c>
      <c r="D461" s="21">
        <v>2.88716237613091</v>
      </c>
      <c r="E461" s="21">
        <v>1.54556306237511</v>
      </c>
      <c r="F461" s="21">
        <v>1.4096087652129601</v>
      </c>
      <c r="G461" s="21">
        <v>2.9599677716710402</v>
      </c>
    </row>
    <row r="462" spans="1:7" x14ac:dyDescent="0.25">
      <c r="A462" s="4">
        <f t="shared" si="8"/>
        <v>454</v>
      </c>
      <c r="B462" s="20">
        <v>1.2007706001143601</v>
      </c>
      <c r="C462" s="20">
        <v>0.23971711355956299</v>
      </c>
      <c r="D462" s="21">
        <v>2.88522753738944</v>
      </c>
      <c r="E462" s="21">
        <v>1.5258001400311201</v>
      </c>
      <c r="F462" s="21">
        <v>1.39171515720327</v>
      </c>
      <c r="G462" s="21">
        <v>2.9554713267020398</v>
      </c>
    </row>
    <row r="463" spans="1:7" x14ac:dyDescent="0.25">
      <c r="A463" s="4">
        <f t="shared" si="8"/>
        <v>455</v>
      </c>
      <c r="B463" s="20">
        <v>1.18049500445082</v>
      </c>
      <c r="C463" s="20">
        <v>0.23886409545262099</v>
      </c>
      <c r="D463" s="21">
        <v>2.87791186053675</v>
      </c>
      <c r="E463" s="21">
        <v>1.4677813793671</v>
      </c>
      <c r="F463" s="21">
        <v>1.37462752332945</v>
      </c>
      <c r="G463" s="21">
        <v>2.9554710610446802</v>
      </c>
    </row>
    <row r="464" spans="1:7" x14ac:dyDescent="0.25">
      <c r="A464" s="4">
        <f t="shared" si="8"/>
        <v>456</v>
      </c>
      <c r="B464" s="20">
        <v>1.09661584770372</v>
      </c>
      <c r="C464" s="20">
        <v>0.23359190516421999</v>
      </c>
      <c r="D464" s="21">
        <v>2.8773690385718602</v>
      </c>
      <c r="E464" s="21">
        <v>1.44663497244036</v>
      </c>
      <c r="F464" s="21">
        <v>1.3605026029116301</v>
      </c>
      <c r="G464" s="21">
        <v>2.9404154540964602</v>
      </c>
    </row>
    <row r="465" spans="1:7" x14ac:dyDescent="0.25">
      <c r="A465" s="4">
        <f t="shared" si="8"/>
        <v>457</v>
      </c>
      <c r="B465" s="20">
        <v>1.0363598440925199</v>
      </c>
      <c r="C465" s="20">
        <v>0.203966425840929</v>
      </c>
      <c r="D465" s="21">
        <v>2.86227963955371</v>
      </c>
      <c r="E465" s="21">
        <v>1.39613644565257</v>
      </c>
      <c r="F465" s="21">
        <v>1.30269138302501</v>
      </c>
      <c r="G465" s="21">
        <v>2.9332472557945399</v>
      </c>
    </row>
    <row r="466" spans="1:7" x14ac:dyDescent="0.25">
      <c r="A466" s="4">
        <f t="shared" si="8"/>
        <v>458</v>
      </c>
      <c r="B466" s="20">
        <v>1.0253785510748299</v>
      </c>
      <c r="C466" s="20">
        <v>0.20347663805456701</v>
      </c>
      <c r="D466" s="21">
        <v>2.8595974865025102</v>
      </c>
      <c r="E466" s="21">
        <v>1.3689710626409499</v>
      </c>
      <c r="F466" s="21">
        <v>1.2407674079387101</v>
      </c>
      <c r="G466" s="21">
        <v>2.9161401354325198</v>
      </c>
    </row>
    <row r="467" spans="1:7" x14ac:dyDescent="0.25">
      <c r="A467" s="4">
        <f t="shared" si="8"/>
        <v>459</v>
      </c>
      <c r="B467" s="20">
        <v>1.0147708099525801</v>
      </c>
      <c r="C467" s="20">
        <v>0.194924431700808</v>
      </c>
      <c r="D467" s="21">
        <v>2.8537486257151401</v>
      </c>
      <c r="E467" s="21">
        <v>1.3349551841392999</v>
      </c>
      <c r="F467" s="21">
        <v>1.20419045134735</v>
      </c>
      <c r="G467" s="21">
        <v>2.9107973725152001</v>
      </c>
    </row>
    <row r="468" spans="1:7" x14ac:dyDescent="0.25">
      <c r="A468" s="4">
        <f t="shared" si="8"/>
        <v>460</v>
      </c>
      <c r="B468" s="20">
        <v>1.0100090156609101</v>
      </c>
      <c r="C468" s="20">
        <v>0.19098664812794999</v>
      </c>
      <c r="D468" s="21">
        <v>2.8444157053759702</v>
      </c>
      <c r="E468" s="21">
        <v>1.2186670101630099</v>
      </c>
      <c r="F468" s="21">
        <v>1.1986756512083001</v>
      </c>
      <c r="G468" s="21">
        <v>2.9014959743267301</v>
      </c>
    </row>
    <row r="469" spans="1:7" x14ac:dyDescent="0.25">
      <c r="A469" s="4">
        <f t="shared" si="8"/>
        <v>461</v>
      </c>
      <c r="B469" s="20">
        <v>1.00629562840911</v>
      </c>
      <c r="C469" s="20">
        <v>0.18097010128399399</v>
      </c>
      <c r="D469" s="21">
        <v>2.8435155528471099</v>
      </c>
      <c r="E469" s="21">
        <v>1.1957508713021801</v>
      </c>
      <c r="F469" s="21">
        <v>1.1856713785600601</v>
      </c>
      <c r="G469" s="21">
        <v>2.8599731416471998</v>
      </c>
    </row>
    <row r="470" spans="1:7" x14ac:dyDescent="0.25">
      <c r="A470" s="4">
        <f t="shared" si="8"/>
        <v>462</v>
      </c>
      <c r="B470" s="20">
        <v>0.98518830713838002</v>
      </c>
      <c r="C470" s="20">
        <v>0.16948953655539301</v>
      </c>
      <c r="D470" s="21">
        <v>2.8398832665273899</v>
      </c>
      <c r="E470" s="21">
        <v>1.13528586197459</v>
      </c>
      <c r="F470" s="21">
        <v>1.1547131546624101</v>
      </c>
      <c r="G470" s="21">
        <v>2.8561317421584</v>
      </c>
    </row>
    <row r="471" spans="1:7" x14ac:dyDescent="0.25">
      <c r="A471" s="4">
        <f t="shared" si="8"/>
        <v>463</v>
      </c>
      <c r="B471" s="20">
        <v>0.93872219570057003</v>
      </c>
      <c r="C471" s="20">
        <v>0.15655379661475799</v>
      </c>
      <c r="D471" s="21">
        <v>2.8324889377292002</v>
      </c>
      <c r="E471" s="21">
        <v>1.11652059887921</v>
      </c>
      <c r="F471" s="21">
        <v>1.1497794014240199</v>
      </c>
      <c r="G471" s="21">
        <v>2.8403809659541301</v>
      </c>
    </row>
    <row r="472" spans="1:7" x14ac:dyDescent="0.25">
      <c r="A472" s="4">
        <f t="shared" si="8"/>
        <v>464</v>
      </c>
      <c r="B472" s="20">
        <v>0.922752417730762</v>
      </c>
      <c r="C472" s="20">
        <v>0.14327422390507699</v>
      </c>
      <c r="D472" s="21">
        <v>2.82989205154185</v>
      </c>
      <c r="E472" s="21">
        <v>1.09709010818492</v>
      </c>
      <c r="F472" s="21">
        <v>1.1487076258181399</v>
      </c>
      <c r="G472" s="21">
        <v>2.8260368971749998</v>
      </c>
    </row>
    <row r="473" spans="1:7" x14ac:dyDescent="0.25">
      <c r="A473" s="4">
        <f t="shared" si="8"/>
        <v>465</v>
      </c>
      <c r="B473" s="20">
        <v>0.90877492048542996</v>
      </c>
      <c r="C473" s="20">
        <v>0.13852517753462901</v>
      </c>
      <c r="D473" s="21">
        <v>2.82819097939907</v>
      </c>
      <c r="E473" s="21">
        <v>1.0858829649269099</v>
      </c>
      <c r="F473" s="21">
        <v>1.06982067323908</v>
      </c>
      <c r="G473" s="21">
        <v>2.8163189658910199</v>
      </c>
    </row>
    <row r="474" spans="1:7" x14ac:dyDescent="0.25">
      <c r="A474" s="4">
        <f t="shared" si="8"/>
        <v>466</v>
      </c>
      <c r="B474" s="20">
        <v>0.87589243177513498</v>
      </c>
      <c r="C474" s="20">
        <v>0.12561094029130701</v>
      </c>
      <c r="D474" s="21">
        <v>2.8019800112534998</v>
      </c>
      <c r="E474" s="21">
        <v>1.0803053910215701</v>
      </c>
      <c r="F474" s="21">
        <v>1.03905610881209</v>
      </c>
      <c r="G474" s="21">
        <v>2.8149753449697701</v>
      </c>
    </row>
    <row r="475" spans="1:7" x14ac:dyDescent="0.25">
      <c r="A475" s="4">
        <f t="shared" si="8"/>
        <v>467</v>
      </c>
      <c r="B475" s="20">
        <v>0.87517706182840704</v>
      </c>
      <c r="C475" s="20">
        <v>0.12541852517934601</v>
      </c>
      <c r="D475" s="21">
        <v>2.7926426271992502</v>
      </c>
      <c r="E475" s="21">
        <v>1.0775888034439001</v>
      </c>
      <c r="F475" s="21">
        <v>1.03504090078294</v>
      </c>
      <c r="G475" s="21">
        <v>2.8024387563516502</v>
      </c>
    </row>
    <row r="476" spans="1:7" x14ac:dyDescent="0.25">
      <c r="A476" s="4">
        <f t="shared" si="8"/>
        <v>468</v>
      </c>
      <c r="B476" s="20">
        <v>0.83096281024487095</v>
      </c>
      <c r="C476" s="20">
        <v>0.11805378203490501</v>
      </c>
      <c r="D476" s="21">
        <v>2.7885908464782201</v>
      </c>
      <c r="E476" s="21">
        <v>1.03947740660066</v>
      </c>
      <c r="F476" s="21">
        <v>0.99969634597195001</v>
      </c>
      <c r="G476" s="21">
        <v>2.7926004755399298</v>
      </c>
    </row>
    <row r="477" spans="1:7" x14ac:dyDescent="0.25">
      <c r="A477" s="4">
        <f t="shared" si="8"/>
        <v>469</v>
      </c>
      <c r="B477" s="20">
        <v>0.82509325342648099</v>
      </c>
      <c r="C477" s="20">
        <v>0.107051446479476</v>
      </c>
      <c r="D477" s="21">
        <v>2.7808578258986598</v>
      </c>
      <c r="E477" s="21">
        <v>0.947413338743745</v>
      </c>
      <c r="F477" s="21">
        <v>0.97080473047759597</v>
      </c>
      <c r="G477" s="21">
        <v>2.7723492733810899</v>
      </c>
    </row>
    <row r="478" spans="1:7" x14ac:dyDescent="0.25">
      <c r="A478" s="4">
        <f t="shared" si="8"/>
        <v>470</v>
      </c>
      <c r="B478" s="20">
        <v>0.79925867893225799</v>
      </c>
      <c r="C478" s="20">
        <v>8.0186156435039499E-2</v>
      </c>
      <c r="D478" s="21">
        <v>2.7769382951208001</v>
      </c>
      <c r="E478" s="21">
        <v>0.94661899984939102</v>
      </c>
      <c r="F478" s="21">
        <v>0.94594018410221503</v>
      </c>
      <c r="G478" s="21">
        <v>2.7721766245168702</v>
      </c>
    </row>
    <row r="479" spans="1:7" x14ac:dyDescent="0.25">
      <c r="A479" s="4">
        <f t="shared" si="8"/>
        <v>471</v>
      </c>
      <c r="B479" s="20">
        <v>0.78262057256795003</v>
      </c>
      <c r="C479" s="20">
        <v>6.0208896974866699E-2</v>
      </c>
      <c r="D479" s="21">
        <v>2.7701038204867401</v>
      </c>
      <c r="E479" s="21">
        <v>0.92979944354581101</v>
      </c>
      <c r="F479" s="21">
        <v>0.94242968669688199</v>
      </c>
      <c r="G479" s="21">
        <v>2.7720107878598901</v>
      </c>
    </row>
    <row r="480" spans="1:7" x14ac:dyDescent="0.25">
      <c r="A480" s="4">
        <f t="shared" si="8"/>
        <v>472</v>
      </c>
      <c r="B480" s="20">
        <v>0.70571004422665695</v>
      </c>
      <c r="C480" s="20">
        <v>5.7474327158428498E-2</v>
      </c>
      <c r="D480" s="21">
        <v>2.76996589496206</v>
      </c>
      <c r="E480" s="21">
        <v>0.89459242206029299</v>
      </c>
      <c r="F480" s="21">
        <v>0.918985614510058</v>
      </c>
      <c r="G480" s="21">
        <v>2.7703149690375999</v>
      </c>
    </row>
    <row r="481" spans="1:7" x14ac:dyDescent="0.25">
      <c r="A481" s="4">
        <f t="shared" si="8"/>
        <v>473</v>
      </c>
      <c r="B481" s="20">
        <v>0.66833937567535995</v>
      </c>
      <c r="C481" s="20">
        <v>3.9101233003742401E-2</v>
      </c>
      <c r="D481" s="21">
        <v>2.7699400953435802</v>
      </c>
      <c r="E481" s="21">
        <v>0.75840849751325701</v>
      </c>
      <c r="F481" s="21">
        <v>0.91513377225802095</v>
      </c>
      <c r="G481" s="21">
        <v>2.7651636257422498</v>
      </c>
    </row>
    <row r="482" spans="1:7" x14ac:dyDescent="0.25">
      <c r="A482" s="4">
        <f t="shared" si="8"/>
        <v>474</v>
      </c>
      <c r="B482" s="20">
        <v>0.65945660333327205</v>
      </c>
      <c r="C482" s="20">
        <v>3.6055174525966197E-2</v>
      </c>
      <c r="D482" s="21">
        <v>2.7695613874420602</v>
      </c>
      <c r="E482" s="21">
        <v>0.74074905775655897</v>
      </c>
      <c r="F482" s="21">
        <v>0.91270782306392595</v>
      </c>
      <c r="G482" s="21">
        <v>2.7469577839359198</v>
      </c>
    </row>
    <row r="483" spans="1:7" x14ac:dyDescent="0.25">
      <c r="A483" s="4">
        <f t="shared" si="8"/>
        <v>475</v>
      </c>
      <c r="B483" s="20">
        <v>0.64905993409702301</v>
      </c>
      <c r="C483" s="20">
        <v>-1.37660852105658E-2</v>
      </c>
      <c r="D483" s="21">
        <v>2.75688193727557</v>
      </c>
      <c r="E483" s="21">
        <v>0.60704768379882801</v>
      </c>
      <c r="F483" s="21">
        <v>0.90758077990978603</v>
      </c>
      <c r="G483" s="21">
        <v>2.6547697753126598</v>
      </c>
    </row>
    <row r="484" spans="1:7" x14ac:dyDescent="0.25">
      <c r="A484" s="4">
        <f t="shared" si="8"/>
        <v>476</v>
      </c>
      <c r="B484" s="20">
        <v>0.64238067293549095</v>
      </c>
      <c r="C484" s="20">
        <v>-1.9801106788087001E-2</v>
      </c>
      <c r="D484" s="21">
        <v>2.7428899870725498</v>
      </c>
      <c r="E484" s="21">
        <v>0.60225066737952804</v>
      </c>
      <c r="F484" s="21">
        <v>0.85707409505549403</v>
      </c>
      <c r="G484" s="21">
        <v>2.6354058837948098</v>
      </c>
    </row>
    <row r="485" spans="1:7" x14ac:dyDescent="0.25">
      <c r="A485" s="4">
        <f t="shared" si="8"/>
        <v>477</v>
      </c>
      <c r="B485" s="20">
        <v>0.64203987106167604</v>
      </c>
      <c r="C485" s="20">
        <v>-3.4123405609223903E-2</v>
      </c>
      <c r="D485" s="21">
        <v>2.7331774795316699</v>
      </c>
      <c r="E485" s="21">
        <v>0.59975024188993498</v>
      </c>
      <c r="F485" s="21">
        <v>0.85667117460394204</v>
      </c>
      <c r="G485" s="21">
        <v>2.6209679916993802</v>
      </c>
    </row>
    <row r="486" spans="1:7" x14ac:dyDescent="0.25">
      <c r="A486" s="4">
        <f t="shared" si="8"/>
        <v>478</v>
      </c>
      <c r="B486" s="20">
        <v>0.63656585422999001</v>
      </c>
      <c r="C486" s="20">
        <v>-7.8660575476274502E-2</v>
      </c>
      <c r="D486" s="21">
        <v>2.7102326582005398</v>
      </c>
      <c r="E486" s="21">
        <v>0.52680027278493102</v>
      </c>
      <c r="F486" s="21">
        <v>0.82283658400585202</v>
      </c>
      <c r="G486" s="21">
        <v>2.5962346615748402</v>
      </c>
    </row>
    <row r="487" spans="1:7" x14ac:dyDescent="0.25">
      <c r="A487" s="4">
        <f t="shared" si="8"/>
        <v>479</v>
      </c>
      <c r="B487" s="20">
        <v>0.60620160929650302</v>
      </c>
      <c r="C487" s="20">
        <v>-0.11138184086578801</v>
      </c>
      <c r="D487" s="21">
        <v>2.7006145688941499</v>
      </c>
      <c r="E487" s="21">
        <v>0.493204234424372</v>
      </c>
      <c r="F487" s="21">
        <v>0.78058621152250696</v>
      </c>
      <c r="G487" s="21">
        <v>2.56552458329412</v>
      </c>
    </row>
    <row r="488" spans="1:7" x14ac:dyDescent="0.25">
      <c r="A488" s="4">
        <f t="shared" si="8"/>
        <v>480</v>
      </c>
      <c r="B488" s="20">
        <v>0.58508535206809797</v>
      </c>
      <c r="C488" s="20">
        <v>-0.133519082885138</v>
      </c>
      <c r="D488" s="21">
        <v>2.6915003872224599</v>
      </c>
      <c r="E488" s="21">
        <v>0.481873685563106</v>
      </c>
      <c r="F488" s="21">
        <v>0.77486891949176395</v>
      </c>
      <c r="G488" s="21">
        <v>2.5562976310999002</v>
      </c>
    </row>
    <row r="489" spans="1:7" x14ac:dyDescent="0.25">
      <c r="A489" s="4">
        <f t="shared" si="8"/>
        <v>481</v>
      </c>
      <c r="B489" s="20">
        <v>0.58446939842982704</v>
      </c>
      <c r="C489" s="20">
        <v>-0.13566228288787499</v>
      </c>
      <c r="D489" s="21">
        <v>2.6886096184895001</v>
      </c>
      <c r="E489" s="21">
        <v>0.42904237784163202</v>
      </c>
      <c r="F489" s="21">
        <v>0.75738495550756901</v>
      </c>
      <c r="G489" s="21">
        <v>2.5400227300977898</v>
      </c>
    </row>
    <row r="490" spans="1:7" x14ac:dyDescent="0.25">
      <c r="A490" s="4">
        <f t="shared" si="8"/>
        <v>482</v>
      </c>
      <c r="B490" s="20">
        <v>0.574258734397596</v>
      </c>
      <c r="C490" s="20">
        <v>-0.13611091910898901</v>
      </c>
      <c r="D490" s="21">
        <v>2.6693774807007098</v>
      </c>
      <c r="E490" s="21">
        <v>0.34665807922125402</v>
      </c>
      <c r="F490" s="21">
        <v>0.69050221563465997</v>
      </c>
      <c r="G490" s="21">
        <v>2.52606449498081</v>
      </c>
    </row>
    <row r="491" spans="1:7" x14ac:dyDescent="0.25">
      <c r="A491" s="4">
        <f t="shared" si="8"/>
        <v>483</v>
      </c>
      <c r="B491" s="20">
        <v>0.44085632879050501</v>
      </c>
      <c r="C491" s="20">
        <v>-0.14207014290508299</v>
      </c>
      <c r="D491" s="21">
        <v>2.66774217415897</v>
      </c>
      <c r="E491" s="21">
        <v>0.33543014516743103</v>
      </c>
      <c r="F491" s="21">
        <v>0.67765648478813101</v>
      </c>
      <c r="G491" s="21">
        <v>2.52094438985795</v>
      </c>
    </row>
    <row r="492" spans="1:7" x14ac:dyDescent="0.25">
      <c r="A492" s="4">
        <f t="shared" si="8"/>
        <v>484</v>
      </c>
      <c r="B492" s="20">
        <v>0.43005852520231802</v>
      </c>
      <c r="C492" s="20">
        <v>-0.146838947447962</v>
      </c>
      <c r="D492" s="21">
        <v>2.6454434817875701</v>
      </c>
      <c r="E492" s="21">
        <v>0.26883762099282699</v>
      </c>
      <c r="F492" s="21">
        <v>0.67489623235409202</v>
      </c>
      <c r="G492" s="21">
        <v>2.5114228237623299</v>
      </c>
    </row>
    <row r="493" spans="1:7" x14ac:dyDescent="0.25">
      <c r="A493" s="4">
        <f t="shared" si="8"/>
        <v>485</v>
      </c>
      <c r="B493" s="20">
        <v>0.42819983927162297</v>
      </c>
      <c r="C493" s="20">
        <v>-0.16031819215776399</v>
      </c>
      <c r="D493" s="21">
        <v>2.6262282146661802</v>
      </c>
      <c r="E493" s="21">
        <v>0.17812738210662901</v>
      </c>
      <c r="F493" s="21">
        <v>0.64839231698055799</v>
      </c>
      <c r="G493" s="21">
        <v>2.48964401131082</v>
      </c>
    </row>
    <row r="494" spans="1:7" x14ac:dyDescent="0.25">
      <c r="A494" s="4">
        <f t="shared" si="8"/>
        <v>486</v>
      </c>
      <c r="B494" s="20">
        <v>0.40921285997464202</v>
      </c>
      <c r="C494" s="20">
        <v>-0.164856906394546</v>
      </c>
      <c r="D494" s="21">
        <v>2.6203989969274</v>
      </c>
      <c r="E494" s="21">
        <v>0.13661230327368901</v>
      </c>
      <c r="F494" s="21">
        <v>0.64283400108425404</v>
      </c>
      <c r="G494" s="21">
        <v>2.4631400708299598</v>
      </c>
    </row>
    <row r="495" spans="1:7" x14ac:dyDescent="0.25">
      <c r="A495" s="4">
        <f t="shared" si="8"/>
        <v>487</v>
      </c>
      <c r="B495" s="20">
        <v>0.37219741611018398</v>
      </c>
      <c r="C495" s="20">
        <v>-0.17310319494030699</v>
      </c>
      <c r="D495" s="21">
        <v>2.60365163058274</v>
      </c>
      <c r="E495" s="21">
        <v>0.108366410244136</v>
      </c>
      <c r="F495" s="21">
        <v>0.637881967550326</v>
      </c>
      <c r="G495" s="21">
        <v>2.44853075923099</v>
      </c>
    </row>
    <row r="496" spans="1:7" x14ac:dyDescent="0.25">
      <c r="A496" s="4">
        <f t="shared" si="8"/>
        <v>488</v>
      </c>
      <c r="B496" s="20">
        <v>0.36101862223695802</v>
      </c>
      <c r="C496" s="20">
        <v>-0.18257808510111601</v>
      </c>
      <c r="D496" s="21">
        <v>2.5867818307664301</v>
      </c>
      <c r="E496" s="21">
        <v>8.4808723048391099E-2</v>
      </c>
      <c r="F496" s="21">
        <v>0.61812318503455899</v>
      </c>
      <c r="G496" s="21">
        <v>2.4313275726457202</v>
      </c>
    </row>
    <row r="497" spans="1:7" x14ac:dyDescent="0.25">
      <c r="A497" s="4">
        <f t="shared" si="8"/>
        <v>489</v>
      </c>
      <c r="B497" s="20">
        <v>0.306417214947454</v>
      </c>
      <c r="C497" s="20">
        <v>-0.18430176570422199</v>
      </c>
      <c r="D497" s="21">
        <v>2.5854348204886399</v>
      </c>
      <c r="E497" s="21">
        <v>6.6117087499530297E-2</v>
      </c>
      <c r="F497" s="21">
        <v>0.60131998512225904</v>
      </c>
      <c r="G497" s="21">
        <v>2.4277225568370402</v>
      </c>
    </row>
    <row r="498" spans="1:7" x14ac:dyDescent="0.25">
      <c r="A498" s="4">
        <f t="shared" si="8"/>
        <v>490</v>
      </c>
      <c r="B498" s="20">
        <v>0.30380281332752301</v>
      </c>
      <c r="C498" s="20">
        <v>-0.195907353243958</v>
      </c>
      <c r="D498" s="21">
        <v>2.5852156599323202</v>
      </c>
      <c r="E498" s="21">
        <v>-2.4749019348153399E-2</v>
      </c>
      <c r="F498" s="21">
        <v>0.58474627631253395</v>
      </c>
      <c r="G498" s="21">
        <v>2.4270365453523399</v>
      </c>
    </row>
    <row r="499" spans="1:7" x14ac:dyDescent="0.25">
      <c r="A499" s="4">
        <f t="shared" si="8"/>
        <v>491</v>
      </c>
      <c r="B499" s="20">
        <v>0.28654921722029197</v>
      </c>
      <c r="C499" s="20">
        <v>-0.21283212371882901</v>
      </c>
      <c r="D499" s="21">
        <v>2.5833153877020401</v>
      </c>
      <c r="E499" s="21">
        <v>-0.117218003661861</v>
      </c>
      <c r="F499" s="21">
        <v>0.55386220002751796</v>
      </c>
      <c r="G499" s="21">
        <v>2.4186058155402099</v>
      </c>
    </row>
    <row r="500" spans="1:7" x14ac:dyDescent="0.25">
      <c r="A500" s="4">
        <f t="shared" si="8"/>
        <v>492</v>
      </c>
      <c r="B500" s="20">
        <v>0.26520871608084801</v>
      </c>
      <c r="C500" s="20">
        <v>-0.22388909509940499</v>
      </c>
      <c r="D500" s="21">
        <v>2.5568778323983898</v>
      </c>
      <c r="E500" s="21">
        <v>-0.17240671528120899</v>
      </c>
      <c r="F500" s="21">
        <v>0.55265775923031002</v>
      </c>
      <c r="G500" s="21">
        <v>2.4167373871601199</v>
      </c>
    </row>
    <row r="501" spans="1:7" x14ac:dyDescent="0.25">
      <c r="A501" s="4">
        <f t="shared" si="8"/>
        <v>493</v>
      </c>
      <c r="B501" s="20">
        <v>0.23259277932831199</v>
      </c>
      <c r="C501" s="20">
        <v>-0.23189296861790901</v>
      </c>
      <c r="D501" s="21">
        <v>2.5343796794625302</v>
      </c>
      <c r="E501" s="21">
        <v>-0.31456805554723399</v>
      </c>
      <c r="F501" s="21">
        <v>0.52259573921072999</v>
      </c>
      <c r="G501" s="21">
        <v>2.4111847394393102</v>
      </c>
    </row>
    <row r="502" spans="1:7" x14ac:dyDescent="0.25">
      <c r="A502" s="4">
        <f t="shared" si="8"/>
        <v>494</v>
      </c>
      <c r="B502" s="20">
        <v>0.19532456603555201</v>
      </c>
      <c r="C502" s="20">
        <v>-0.238089005413674</v>
      </c>
      <c r="D502" s="21">
        <v>2.5328723013657699</v>
      </c>
      <c r="E502" s="21">
        <v>-0.34690842037524</v>
      </c>
      <c r="F502" s="21">
        <v>0.50934772541455597</v>
      </c>
      <c r="G502" s="21">
        <v>2.4078764910433801</v>
      </c>
    </row>
    <row r="503" spans="1:7" x14ac:dyDescent="0.25">
      <c r="A503" s="4">
        <f t="shared" si="8"/>
        <v>495</v>
      </c>
      <c r="B503" s="20">
        <v>0.19186110736352899</v>
      </c>
      <c r="C503" s="20">
        <v>-0.27136472432777098</v>
      </c>
      <c r="D503" s="21">
        <v>2.5209271096085999</v>
      </c>
      <c r="E503" s="21">
        <v>-0.40123932541137702</v>
      </c>
      <c r="F503" s="21">
        <v>0.50555885042648196</v>
      </c>
      <c r="G503" s="21">
        <v>2.4065155171948698</v>
      </c>
    </row>
    <row r="504" spans="1:7" x14ac:dyDescent="0.25">
      <c r="A504" s="4">
        <f t="shared" si="8"/>
        <v>496</v>
      </c>
      <c r="B504" s="20">
        <v>0.17522699047961399</v>
      </c>
      <c r="C504" s="20">
        <v>-0.27802230301043301</v>
      </c>
      <c r="D504" s="21">
        <v>2.5186898660699599</v>
      </c>
      <c r="E504" s="21">
        <v>-0.47288769416208598</v>
      </c>
      <c r="F504" s="21">
        <v>0.50014623603477204</v>
      </c>
      <c r="G504" s="21">
        <v>2.3985175544098598</v>
      </c>
    </row>
    <row r="505" spans="1:7" x14ac:dyDescent="0.25">
      <c r="A505" s="4">
        <f t="shared" si="8"/>
        <v>497</v>
      </c>
      <c r="B505" s="20">
        <v>0.155799487351131</v>
      </c>
      <c r="C505" s="20">
        <v>-0.27851729519463098</v>
      </c>
      <c r="D505" s="21">
        <v>2.5131360311850699</v>
      </c>
      <c r="E505" s="21">
        <v>-0.48262100540869501</v>
      </c>
      <c r="F505" s="21">
        <v>0.49803743581820398</v>
      </c>
      <c r="G505" s="21">
        <v>2.3171559881066202</v>
      </c>
    </row>
    <row r="506" spans="1:7" x14ac:dyDescent="0.25">
      <c r="A506" s="4">
        <f t="shared" si="8"/>
        <v>498</v>
      </c>
      <c r="B506" s="20">
        <v>1.0143689054762E-2</v>
      </c>
      <c r="C506" s="20">
        <v>-0.28412100814617203</v>
      </c>
      <c r="D506" s="21">
        <v>2.5021902761668899</v>
      </c>
      <c r="E506" s="21">
        <v>-0.53442717529260797</v>
      </c>
      <c r="F506" s="21">
        <v>0.48853117846428401</v>
      </c>
      <c r="G506" s="21">
        <v>2.3165268993472399</v>
      </c>
    </row>
    <row r="507" spans="1:7" x14ac:dyDescent="0.25">
      <c r="A507" s="4">
        <f t="shared" si="8"/>
        <v>499</v>
      </c>
      <c r="B507" s="20">
        <v>8.4356388751918102E-3</v>
      </c>
      <c r="C507" s="20">
        <v>-0.29368139141938598</v>
      </c>
      <c r="D507" s="21">
        <v>2.5010118756607098</v>
      </c>
      <c r="E507" s="21">
        <v>-0.614096445054092</v>
      </c>
      <c r="F507" s="21">
        <v>0.46969019559130598</v>
      </c>
      <c r="G507" s="21">
        <v>2.3099805352107099</v>
      </c>
    </row>
    <row r="508" spans="1:7" x14ac:dyDescent="0.25">
      <c r="A508" s="4">
        <f t="shared" si="8"/>
        <v>500</v>
      </c>
      <c r="B508" s="20">
        <v>-2.6658419257007598E-2</v>
      </c>
      <c r="C508" s="20">
        <v>-0.32429624297838</v>
      </c>
      <c r="D508" s="21">
        <v>2.49751692650046</v>
      </c>
      <c r="E508" s="21">
        <v>-0.632615094655127</v>
      </c>
      <c r="F508" s="21">
        <v>0.46454088828442403</v>
      </c>
      <c r="G508" s="21">
        <v>2.2964846135074901</v>
      </c>
    </row>
    <row r="509" spans="1:7" x14ac:dyDescent="0.25">
      <c r="A509" s="4">
        <f t="shared" si="8"/>
        <v>501</v>
      </c>
      <c r="B509" s="20">
        <v>-8.8472507932791503E-2</v>
      </c>
      <c r="C509" s="20">
        <v>-0.32744878793714599</v>
      </c>
      <c r="D509" s="21">
        <v>2.4951151682432999</v>
      </c>
      <c r="E509" s="21">
        <v>-0.66011629784227299</v>
      </c>
      <c r="F509" s="21">
        <v>0.44438630495122999</v>
      </c>
      <c r="G509" s="21">
        <v>2.2756982775324901</v>
      </c>
    </row>
    <row r="510" spans="1:7" x14ac:dyDescent="0.25">
      <c r="A510" s="4">
        <f t="shared" si="8"/>
        <v>502</v>
      </c>
      <c r="B510" s="20">
        <v>-0.13954922127767699</v>
      </c>
      <c r="C510" s="20">
        <v>-0.36582084954126698</v>
      </c>
      <c r="D510" s="21">
        <v>2.4918943725144498</v>
      </c>
      <c r="E510" s="21">
        <v>-0.78163416081378401</v>
      </c>
      <c r="F510" s="21">
        <v>0.43258940707432503</v>
      </c>
      <c r="G510" s="21">
        <v>2.2729503550457602</v>
      </c>
    </row>
    <row r="511" spans="1:7" x14ac:dyDescent="0.25">
      <c r="A511" s="4">
        <f t="shared" si="8"/>
        <v>503</v>
      </c>
      <c r="B511" s="20">
        <v>-0.145188630433813</v>
      </c>
      <c r="C511" s="20">
        <v>-0.41511915787859399</v>
      </c>
      <c r="D511" s="21">
        <v>2.4815120852348902</v>
      </c>
      <c r="E511" s="21">
        <v>-0.82405689046397201</v>
      </c>
      <c r="F511" s="21">
        <v>0.41476391560269799</v>
      </c>
      <c r="G511" s="21">
        <v>2.2498138443095299</v>
      </c>
    </row>
    <row r="512" spans="1:7" x14ac:dyDescent="0.25">
      <c r="A512" s="4">
        <f t="shared" si="8"/>
        <v>504</v>
      </c>
      <c r="B512" s="20">
        <v>-0.197326153467066</v>
      </c>
      <c r="C512" s="20">
        <v>-0.41851570523646098</v>
      </c>
      <c r="D512" s="21">
        <v>2.4730394540346001</v>
      </c>
      <c r="E512" s="21">
        <v>-0.89103462701610103</v>
      </c>
      <c r="F512" s="21">
        <v>0.40549640469673998</v>
      </c>
      <c r="G512" s="21">
        <v>2.24785964553711</v>
      </c>
    </row>
    <row r="513" spans="1:7" x14ac:dyDescent="0.25">
      <c r="A513" s="4">
        <f t="shared" si="8"/>
        <v>505</v>
      </c>
      <c r="B513" s="20">
        <v>-0.22435140890704899</v>
      </c>
      <c r="C513" s="20">
        <v>-0.45927002759013602</v>
      </c>
      <c r="D513" s="21">
        <v>2.45518756422502</v>
      </c>
      <c r="E513" s="21">
        <v>-0.89598677639223601</v>
      </c>
      <c r="F513" s="21">
        <v>0.36511992551315198</v>
      </c>
      <c r="G513" s="21">
        <v>2.24118579951323</v>
      </c>
    </row>
    <row r="514" spans="1:7" x14ac:dyDescent="0.25">
      <c r="A514" s="4">
        <f t="shared" si="8"/>
        <v>506</v>
      </c>
      <c r="B514" s="20">
        <v>-0.22699339855744999</v>
      </c>
      <c r="C514" s="20">
        <v>-0.48969849760308398</v>
      </c>
      <c r="D514" s="21">
        <v>2.4537976583105299</v>
      </c>
      <c r="E514" s="21">
        <v>-0.92658539454644395</v>
      </c>
      <c r="F514" s="21">
        <v>0.33010393871554999</v>
      </c>
      <c r="G514" s="21">
        <v>2.23917621111221</v>
      </c>
    </row>
    <row r="515" spans="1:7" x14ac:dyDescent="0.25">
      <c r="A515" s="4">
        <f t="shared" si="8"/>
        <v>507</v>
      </c>
      <c r="B515" s="20">
        <v>-0.30451980719654298</v>
      </c>
      <c r="C515" s="20">
        <v>-0.50855514258993195</v>
      </c>
      <c r="D515" s="21">
        <v>2.4406054670533299</v>
      </c>
      <c r="E515" s="21">
        <v>-0.92664857223090402</v>
      </c>
      <c r="F515" s="21">
        <v>0.31676837489849802</v>
      </c>
      <c r="G515" s="21">
        <v>2.2388701547361598</v>
      </c>
    </row>
    <row r="516" spans="1:7" x14ac:dyDescent="0.25">
      <c r="A516" s="4">
        <f t="shared" si="8"/>
        <v>508</v>
      </c>
      <c r="B516" s="20">
        <v>-0.30806197781369699</v>
      </c>
      <c r="C516" s="20">
        <v>-0.52771276523640498</v>
      </c>
      <c r="D516" s="21">
        <v>2.4394126320579601</v>
      </c>
      <c r="E516" s="21">
        <v>-0.97856934009714203</v>
      </c>
      <c r="F516" s="21">
        <v>0.31569946204133698</v>
      </c>
      <c r="G516" s="21">
        <v>2.2333817420436</v>
      </c>
    </row>
    <row r="517" spans="1:7" x14ac:dyDescent="0.25">
      <c r="A517" s="4">
        <f t="shared" si="8"/>
        <v>509</v>
      </c>
      <c r="B517" s="20">
        <v>-0.33081383584880603</v>
      </c>
      <c r="C517" s="20">
        <v>-0.54084873342379902</v>
      </c>
      <c r="D517" s="21">
        <v>2.4375032124590099</v>
      </c>
      <c r="E517" s="21">
        <v>-1.0516880474570101</v>
      </c>
      <c r="F517" s="21">
        <v>0.308153840441106</v>
      </c>
      <c r="G517" s="21">
        <v>2.1891506256272302</v>
      </c>
    </row>
    <row r="518" spans="1:7" x14ac:dyDescent="0.25">
      <c r="A518" s="4">
        <f t="shared" si="8"/>
        <v>510</v>
      </c>
      <c r="B518" s="20">
        <v>-0.33339829658858</v>
      </c>
      <c r="C518" s="20">
        <v>-0.57067150387607501</v>
      </c>
      <c r="D518" s="21">
        <v>2.4365771313733</v>
      </c>
      <c r="E518" s="21">
        <v>-1.0614372943496699</v>
      </c>
      <c r="F518" s="21">
        <v>0.261633590523072</v>
      </c>
      <c r="G518" s="21">
        <v>2.1655706042672298</v>
      </c>
    </row>
    <row r="519" spans="1:7" x14ac:dyDescent="0.25">
      <c r="A519" s="4">
        <f t="shared" si="8"/>
        <v>511</v>
      </c>
      <c r="B519" s="20">
        <v>-0.44406815998362398</v>
      </c>
      <c r="C519" s="20">
        <v>-0.57839881550515404</v>
      </c>
      <c r="D519" s="21">
        <v>2.4141583079839899</v>
      </c>
      <c r="E519" s="21">
        <v>-1.1363900257433199</v>
      </c>
      <c r="F519" s="21">
        <v>0.2333875581739</v>
      </c>
      <c r="G519" s="21">
        <v>2.1607047508753001</v>
      </c>
    </row>
    <row r="520" spans="1:7" x14ac:dyDescent="0.25">
      <c r="A520" s="4">
        <f t="shared" si="8"/>
        <v>512</v>
      </c>
      <c r="B520" s="20">
        <v>-0.46293999973826999</v>
      </c>
      <c r="C520" s="20">
        <v>-0.57887461905816096</v>
      </c>
      <c r="D520" s="21">
        <v>2.4120306379638801</v>
      </c>
      <c r="E520" s="21">
        <v>-1.1475763217717301</v>
      </c>
      <c r="F520" s="21">
        <v>0.23143536231645701</v>
      </c>
      <c r="G520" s="21">
        <v>2.1566942655127299</v>
      </c>
    </row>
    <row r="521" spans="1:7" x14ac:dyDescent="0.25">
      <c r="A521" s="4">
        <f t="shared" si="8"/>
        <v>513</v>
      </c>
      <c r="B521" s="20">
        <v>-0.475941568760333</v>
      </c>
      <c r="C521" s="20">
        <v>-0.58105910854652698</v>
      </c>
      <c r="D521" s="21">
        <v>2.3945712838236601</v>
      </c>
      <c r="E521" s="21">
        <v>-1.1565699227983299</v>
      </c>
      <c r="F521" s="21">
        <v>0.216073776744414</v>
      </c>
      <c r="G521" s="21">
        <v>2.1402770637219799</v>
      </c>
    </row>
    <row r="522" spans="1:7" x14ac:dyDescent="0.25">
      <c r="A522" s="4">
        <f t="shared" si="8"/>
        <v>514</v>
      </c>
      <c r="B522" s="20">
        <v>-0.49224842659981599</v>
      </c>
      <c r="C522" s="20">
        <v>-0.58386571378065899</v>
      </c>
      <c r="D522" s="21">
        <v>2.3797292002827199</v>
      </c>
      <c r="E522" s="21">
        <v>-1.1574957652161499</v>
      </c>
      <c r="F522" s="21">
        <v>0.204857995316272</v>
      </c>
      <c r="G522" s="21">
        <v>2.1268539728583602</v>
      </c>
    </row>
    <row r="523" spans="1:7" x14ac:dyDescent="0.25">
      <c r="A523" s="4">
        <f t="shared" ref="A523:A586" si="9">A522+1</f>
        <v>515</v>
      </c>
      <c r="B523" s="20">
        <v>-0.49364831884461902</v>
      </c>
      <c r="C523" s="20">
        <v>-0.58688675637705101</v>
      </c>
      <c r="D523" s="21">
        <v>2.3679188660055299</v>
      </c>
      <c r="E523" s="21">
        <v>-1.17617946549685</v>
      </c>
      <c r="F523" s="21">
        <v>0.15783522844786199</v>
      </c>
      <c r="G523" s="21">
        <v>2.0979893678133998</v>
      </c>
    </row>
    <row r="524" spans="1:7" x14ac:dyDescent="0.25">
      <c r="A524" s="4">
        <f t="shared" si="9"/>
        <v>516</v>
      </c>
      <c r="B524" s="20">
        <v>-0.53441040086675196</v>
      </c>
      <c r="C524" s="20">
        <v>-0.60921110650869703</v>
      </c>
      <c r="D524" s="21">
        <v>2.3675250056953501</v>
      </c>
      <c r="E524" s="21">
        <v>-1.1840487315155701</v>
      </c>
      <c r="F524" s="21">
        <v>0.13194334574851499</v>
      </c>
      <c r="G524" s="21">
        <v>2.0952648706841202</v>
      </c>
    </row>
    <row r="525" spans="1:7" x14ac:dyDescent="0.25">
      <c r="A525" s="4">
        <f t="shared" si="9"/>
        <v>517</v>
      </c>
      <c r="B525" s="20">
        <v>-0.53512989689888901</v>
      </c>
      <c r="C525" s="20">
        <v>-0.62077703940587303</v>
      </c>
      <c r="D525" s="21">
        <v>2.36339816193632</v>
      </c>
      <c r="E525" s="21">
        <v>-1.26158737101784</v>
      </c>
      <c r="F525" s="21">
        <v>4.8128845667284897E-2</v>
      </c>
      <c r="G525" s="21">
        <v>2.0937686342065001</v>
      </c>
    </row>
    <row r="526" spans="1:7" x14ac:dyDescent="0.25">
      <c r="A526" s="4">
        <f t="shared" si="9"/>
        <v>518</v>
      </c>
      <c r="B526" s="20">
        <v>-0.54194844372756801</v>
      </c>
      <c r="C526" s="20">
        <v>-0.62903734257461397</v>
      </c>
      <c r="D526" s="21">
        <v>2.3629971131413399</v>
      </c>
      <c r="E526" s="21">
        <v>-1.26474163646775</v>
      </c>
      <c r="F526" s="21">
        <v>1.2064002867498301E-3</v>
      </c>
      <c r="G526" s="21">
        <v>2.0672398782711099</v>
      </c>
    </row>
    <row r="527" spans="1:7" x14ac:dyDescent="0.25">
      <c r="A527" s="4">
        <f t="shared" si="9"/>
        <v>519</v>
      </c>
      <c r="B527" s="20">
        <v>-0.56780115508735396</v>
      </c>
      <c r="C527" s="20">
        <v>-0.62948930869534003</v>
      </c>
      <c r="D527" s="21">
        <v>2.3629780596023999</v>
      </c>
      <c r="E527" s="21">
        <v>-1.3483319759983201</v>
      </c>
      <c r="F527" s="21">
        <v>-3.9370521694794599E-3</v>
      </c>
      <c r="G527" s="21">
        <v>2.0420698529021899</v>
      </c>
    </row>
    <row r="528" spans="1:7" x14ac:dyDescent="0.25">
      <c r="A528" s="4">
        <f t="shared" si="9"/>
        <v>520</v>
      </c>
      <c r="B528" s="20">
        <v>-0.57006544851718399</v>
      </c>
      <c r="C528" s="20">
        <v>-0.64945744289389096</v>
      </c>
      <c r="D528" s="21">
        <v>2.3574137224649401</v>
      </c>
      <c r="E528" s="21">
        <v>-1.4747619376274601</v>
      </c>
      <c r="F528" s="21">
        <v>-1.79297023979299E-2</v>
      </c>
      <c r="G528" s="21">
        <v>2.04178211058059</v>
      </c>
    </row>
    <row r="529" spans="1:7" x14ac:dyDescent="0.25">
      <c r="A529" s="4">
        <f t="shared" si="9"/>
        <v>521</v>
      </c>
      <c r="B529" s="20">
        <v>-0.64350090945591398</v>
      </c>
      <c r="C529" s="20">
        <v>-0.65719896623943796</v>
      </c>
      <c r="D529" s="21">
        <v>2.3449881120310399</v>
      </c>
      <c r="E529" s="21">
        <v>-1.4879375647937501</v>
      </c>
      <c r="F529" s="21">
        <v>-2.07810212140992E-2</v>
      </c>
      <c r="G529" s="21">
        <v>2.0144866629592699</v>
      </c>
    </row>
    <row r="530" spans="1:7" x14ac:dyDescent="0.25">
      <c r="A530" s="4">
        <f t="shared" si="9"/>
        <v>522</v>
      </c>
      <c r="B530" s="20">
        <v>-0.67121096926911195</v>
      </c>
      <c r="C530" s="20">
        <v>-0.67259018088790201</v>
      </c>
      <c r="D530" s="21">
        <v>2.3411732083757202</v>
      </c>
      <c r="E530" s="21">
        <v>-1.56557337121137</v>
      </c>
      <c r="F530" s="21">
        <v>-3.5919082385483997E-2</v>
      </c>
      <c r="G530" s="21">
        <v>1.9839071990094199</v>
      </c>
    </row>
    <row r="531" spans="1:7" x14ac:dyDescent="0.25">
      <c r="A531" s="4">
        <f t="shared" si="9"/>
        <v>523</v>
      </c>
      <c r="B531" s="20">
        <v>-0.672397881680311</v>
      </c>
      <c r="C531" s="20">
        <v>-0.67530585145218502</v>
      </c>
      <c r="D531" s="21">
        <v>2.3399629772103001</v>
      </c>
      <c r="E531" s="21">
        <v>-1.65659242211744</v>
      </c>
      <c r="F531" s="21">
        <v>-4.73821145460048E-2</v>
      </c>
      <c r="G531" s="21">
        <v>1.9484114624570199</v>
      </c>
    </row>
    <row r="532" spans="1:7" x14ac:dyDescent="0.25">
      <c r="A532" s="4">
        <f t="shared" si="9"/>
        <v>524</v>
      </c>
      <c r="B532" s="20">
        <v>-0.69697562127249901</v>
      </c>
      <c r="C532" s="20">
        <v>-0.67802460079131099</v>
      </c>
      <c r="D532" s="21">
        <v>2.3327159299363101</v>
      </c>
      <c r="E532" s="21">
        <v>-1.79810040266175</v>
      </c>
      <c r="F532" s="21">
        <v>-7.6262662067810405E-2</v>
      </c>
      <c r="G532" s="21">
        <v>1.9356278477309199</v>
      </c>
    </row>
    <row r="533" spans="1:7" x14ac:dyDescent="0.25">
      <c r="A533" s="4">
        <f t="shared" si="9"/>
        <v>525</v>
      </c>
      <c r="B533" s="20">
        <v>-0.71190624865914398</v>
      </c>
      <c r="C533" s="20">
        <v>-0.68768989440325101</v>
      </c>
      <c r="D533" s="21">
        <v>2.33207717376931</v>
      </c>
      <c r="E533" s="21">
        <v>-1.8425533420667899</v>
      </c>
      <c r="F533" s="21">
        <v>-0.14538404442215599</v>
      </c>
      <c r="G533" s="21">
        <v>1.9261789664455899</v>
      </c>
    </row>
    <row r="534" spans="1:7" x14ac:dyDescent="0.25">
      <c r="A534" s="4">
        <f t="shared" si="9"/>
        <v>526</v>
      </c>
      <c r="B534" s="20">
        <v>-0.71671999123129704</v>
      </c>
      <c r="C534" s="20">
        <v>-0.68902038483127004</v>
      </c>
      <c r="D534" s="21">
        <v>2.3306714820636101</v>
      </c>
      <c r="E534" s="21">
        <v>-1.85073343136377</v>
      </c>
      <c r="F534" s="21">
        <v>-0.16312609005224099</v>
      </c>
      <c r="G534" s="21">
        <v>1.91990141871203</v>
      </c>
    </row>
    <row r="535" spans="1:7" x14ac:dyDescent="0.25">
      <c r="A535" s="4">
        <f t="shared" si="9"/>
        <v>527</v>
      </c>
      <c r="B535" s="20">
        <v>-0.75153064510387302</v>
      </c>
      <c r="C535" s="20">
        <v>-0.69006443176244103</v>
      </c>
      <c r="D535" s="21">
        <v>2.3203237566558301</v>
      </c>
      <c r="E535" s="21">
        <v>-1.8523265740000401</v>
      </c>
      <c r="F535" s="21">
        <v>-0.20726861529055701</v>
      </c>
      <c r="G535" s="21">
        <v>1.8867725274602001</v>
      </c>
    </row>
    <row r="536" spans="1:7" x14ac:dyDescent="0.25">
      <c r="A536" s="4">
        <f t="shared" si="9"/>
        <v>528</v>
      </c>
      <c r="B536" s="20">
        <v>-0.75170920580815104</v>
      </c>
      <c r="C536" s="20">
        <v>-0.69418581062978402</v>
      </c>
      <c r="D536" s="21">
        <v>2.3154876906388999</v>
      </c>
      <c r="E536" s="21">
        <v>-1.8705509579689801</v>
      </c>
      <c r="F536" s="21">
        <v>-0.22301510423269999</v>
      </c>
      <c r="G536" s="21">
        <v>1.8798161533722599</v>
      </c>
    </row>
    <row r="537" spans="1:7" x14ac:dyDescent="0.25">
      <c r="A537" s="4">
        <f t="shared" si="9"/>
        <v>529</v>
      </c>
      <c r="B537" s="20">
        <v>-0.76978714649258095</v>
      </c>
      <c r="C537" s="20">
        <v>-0.71104053465291295</v>
      </c>
      <c r="D537" s="21">
        <v>2.3110933701019101</v>
      </c>
      <c r="E537" s="21">
        <v>-1.92921025471817</v>
      </c>
      <c r="F537" s="21">
        <v>-0.24428912915086101</v>
      </c>
      <c r="G537" s="21">
        <v>1.85496861639288</v>
      </c>
    </row>
    <row r="538" spans="1:7" x14ac:dyDescent="0.25">
      <c r="A538" s="4">
        <f t="shared" si="9"/>
        <v>530</v>
      </c>
      <c r="B538" s="20">
        <v>-0.80951556377340905</v>
      </c>
      <c r="C538" s="20">
        <v>-0.71954656591094801</v>
      </c>
      <c r="D538" s="21">
        <v>2.3110282197593701</v>
      </c>
      <c r="E538" s="21">
        <v>-1.9371800772824299</v>
      </c>
      <c r="F538" s="21">
        <v>-0.27114590778317299</v>
      </c>
      <c r="G538" s="21">
        <v>1.8353513542131601</v>
      </c>
    </row>
    <row r="539" spans="1:7" x14ac:dyDescent="0.25">
      <c r="A539" s="4">
        <f t="shared" si="9"/>
        <v>531</v>
      </c>
      <c r="B539" s="20">
        <v>-0.84893929365114595</v>
      </c>
      <c r="C539" s="20">
        <v>-0.72790664806118499</v>
      </c>
      <c r="D539" s="21">
        <v>2.3018862496761301</v>
      </c>
      <c r="E539" s="21">
        <v>-1.9800737197590901</v>
      </c>
      <c r="F539" s="21">
        <v>-0.272892458342754</v>
      </c>
      <c r="G539" s="21">
        <v>1.7938619809327601</v>
      </c>
    </row>
    <row r="540" spans="1:7" x14ac:dyDescent="0.25">
      <c r="A540" s="4">
        <f t="shared" si="9"/>
        <v>532</v>
      </c>
      <c r="B540" s="20">
        <v>-0.90941193470980897</v>
      </c>
      <c r="C540" s="20">
        <v>-0.73211337456956205</v>
      </c>
      <c r="D540" s="21">
        <v>2.3015398845667399</v>
      </c>
      <c r="E540" s="21">
        <v>-1.9972432835565599</v>
      </c>
      <c r="F540" s="21">
        <v>-0.32345368087054199</v>
      </c>
      <c r="G540" s="21">
        <v>1.75834303175942</v>
      </c>
    </row>
    <row r="541" spans="1:7" x14ac:dyDescent="0.25">
      <c r="A541" s="4">
        <f t="shared" si="9"/>
        <v>533</v>
      </c>
      <c r="B541" s="20">
        <v>-0.93472632861860405</v>
      </c>
      <c r="C541" s="20">
        <v>-0.74380025949284101</v>
      </c>
      <c r="D541" s="21">
        <v>2.2897403921483899</v>
      </c>
      <c r="E541" s="21">
        <v>-2.0230381471318699</v>
      </c>
      <c r="F541" s="21">
        <v>-0.34597364810773001</v>
      </c>
      <c r="G541" s="21">
        <v>1.7565631333384999</v>
      </c>
    </row>
    <row r="542" spans="1:7" x14ac:dyDescent="0.25">
      <c r="A542" s="4">
        <f t="shared" si="9"/>
        <v>534</v>
      </c>
      <c r="B542" s="20">
        <v>-0.94275030851633501</v>
      </c>
      <c r="C542" s="20">
        <v>-0.75943651481262997</v>
      </c>
      <c r="D542" s="21">
        <v>2.28621400324469</v>
      </c>
      <c r="E542" s="21">
        <v>-2.07957382359987</v>
      </c>
      <c r="F542" s="21">
        <v>-0.36028427602944801</v>
      </c>
      <c r="G542" s="21">
        <v>1.7508418048626899</v>
      </c>
    </row>
    <row r="543" spans="1:7" x14ac:dyDescent="0.25">
      <c r="A543" s="4">
        <f t="shared" si="9"/>
        <v>535</v>
      </c>
      <c r="B543" s="20">
        <v>-0.96587551477547096</v>
      </c>
      <c r="C543" s="20">
        <v>-0.76000134981740497</v>
      </c>
      <c r="D543" s="21">
        <v>2.2817574364691802</v>
      </c>
      <c r="E543" s="21">
        <v>-2.0868263882755098</v>
      </c>
      <c r="F543" s="21">
        <v>-0.372426151757901</v>
      </c>
      <c r="G543" s="21">
        <v>1.7494352218287399</v>
      </c>
    </row>
    <row r="544" spans="1:7" x14ac:dyDescent="0.25">
      <c r="A544" s="4">
        <f t="shared" si="9"/>
        <v>536</v>
      </c>
      <c r="B544" s="20">
        <v>-1.02502771586484</v>
      </c>
      <c r="C544" s="20">
        <v>-0.79799863435959295</v>
      </c>
      <c r="D544" s="21">
        <v>2.27525587712773</v>
      </c>
      <c r="E544" s="21">
        <v>-2.1229366563640699</v>
      </c>
      <c r="F544" s="21">
        <v>-0.37797051478548299</v>
      </c>
      <c r="G544" s="21">
        <v>1.7125576718817801</v>
      </c>
    </row>
    <row r="545" spans="1:7" x14ac:dyDescent="0.25">
      <c r="A545" s="4">
        <f t="shared" si="9"/>
        <v>537</v>
      </c>
      <c r="B545" s="20">
        <v>-1.0884417421375401</v>
      </c>
      <c r="C545" s="20">
        <v>-0.81037320355400599</v>
      </c>
      <c r="D545" s="21">
        <v>2.2523424770429501</v>
      </c>
      <c r="E545" s="21">
        <v>-2.1875533330435699</v>
      </c>
      <c r="F545" s="21">
        <v>-0.40933981572929701</v>
      </c>
      <c r="G545" s="21">
        <v>1.7069224977686099</v>
      </c>
    </row>
    <row r="546" spans="1:7" x14ac:dyDescent="0.25">
      <c r="A546" s="4">
        <f t="shared" si="9"/>
        <v>538</v>
      </c>
      <c r="B546" s="20">
        <v>-1.1024410311161199</v>
      </c>
      <c r="C546" s="20">
        <v>-0.82583988262119901</v>
      </c>
      <c r="D546" s="21">
        <v>2.25142631161241</v>
      </c>
      <c r="E546" s="21">
        <v>-2.2454653228492498</v>
      </c>
      <c r="F546" s="21">
        <v>-0.42514601834625798</v>
      </c>
      <c r="G546" s="21">
        <v>1.70644586109523</v>
      </c>
    </row>
    <row r="547" spans="1:7" x14ac:dyDescent="0.25">
      <c r="A547" s="4">
        <f t="shared" si="9"/>
        <v>539</v>
      </c>
      <c r="B547" s="20">
        <v>-1.1175408134512801</v>
      </c>
      <c r="C547" s="20">
        <v>-0.84721740090651898</v>
      </c>
      <c r="D547" s="21">
        <v>2.2475737108706402</v>
      </c>
      <c r="E547" s="21">
        <v>-2.2570981377866102</v>
      </c>
      <c r="F547" s="21">
        <v>-0.43236907417484999</v>
      </c>
      <c r="G547" s="21">
        <v>1.6788957779395599</v>
      </c>
    </row>
    <row r="548" spans="1:7" x14ac:dyDescent="0.25">
      <c r="A548" s="4">
        <f t="shared" si="9"/>
        <v>540</v>
      </c>
      <c r="B548" s="20">
        <v>-1.12187840000018</v>
      </c>
      <c r="C548" s="20">
        <v>-0.86503301130019805</v>
      </c>
      <c r="D548" s="21">
        <v>2.2418612738333299</v>
      </c>
      <c r="E548" s="21">
        <v>-2.33281402786141</v>
      </c>
      <c r="F548" s="21">
        <v>-0.52542982963671703</v>
      </c>
      <c r="G548" s="21">
        <v>1.6755620561701801</v>
      </c>
    </row>
    <row r="549" spans="1:7" x14ac:dyDescent="0.25">
      <c r="A549" s="4">
        <f t="shared" si="9"/>
        <v>541</v>
      </c>
      <c r="B549" s="20">
        <v>-1.1483528527415101</v>
      </c>
      <c r="C549" s="20">
        <v>-0.87066242706069796</v>
      </c>
      <c r="D549" s="21">
        <v>2.2413630820367199</v>
      </c>
      <c r="E549" s="21">
        <v>-2.3652088781242</v>
      </c>
      <c r="F549" s="21">
        <v>-0.525864343257199</v>
      </c>
      <c r="G549" s="21">
        <v>1.65409916291655</v>
      </c>
    </row>
    <row r="550" spans="1:7" x14ac:dyDescent="0.25">
      <c r="A550" s="4">
        <f t="shared" si="9"/>
        <v>542</v>
      </c>
      <c r="B550" s="20">
        <v>-1.1619098948146001</v>
      </c>
      <c r="C550" s="20">
        <v>-0.87553233329327995</v>
      </c>
      <c r="D550" s="21">
        <v>2.2373497858523401</v>
      </c>
      <c r="E550" s="21">
        <v>-2.3920869396804099</v>
      </c>
      <c r="F550" s="21">
        <v>-0.52633446936584005</v>
      </c>
      <c r="G550" s="21">
        <v>1.6345462791493801</v>
      </c>
    </row>
    <row r="551" spans="1:7" x14ac:dyDescent="0.25">
      <c r="A551" s="4">
        <f t="shared" si="9"/>
        <v>543</v>
      </c>
      <c r="B551" s="20">
        <v>-1.19373088029692</v>
      </c>
      <c r="C551" s="20">
        <v>-0.88330168282773802</v>
      </c>
      <c r="D551" s="21">
        <v>2.23589649552421</v>
      </c>
      <c r="E551" s="21">
        <v>-2.4149312354914199</v>
      </c>
      <c r="F551" s="21">
        <v>-0.55044685238957503</v>
      </c>
      <c r="G551" s="21">
        <v>1.6157915631898601</v>
      </c>
    </row>
    <row r="552" spans="1:7" x14ac:dyDescent="0.25">
      <c r="A552" s="4">
        <f t="shared" si="9"/>
        <v>544</v>
      </c>
      <c r="B552" s="20">
        <v>-1.2609401085803</v>
      </c>
      <c r="C552" s="20">
        <v>-0.89509527466082595</v>
      </c>
      <c r="D552" s="21">
        <v>2.23461085439956</v>
      </c>
      <c r="E552" s="21">
        <v>-2.4179412277127401</v>
      </c>
      <c r="F552" s="21">
        <v>-0.56878745831578903</v>
      </c>
      <c r="G552" s="21">
        <v>1.6053805140233399</v>
      </c>
    </row>
    <row r="553" spans="1:7" x14ac:dyDescent="0.25">
      <c r="A553" s="4">
        <f t="shared" si="9"/>
        <v>545</v>
      </c>
      <c r="B553" s="20">
        <v>-1.2650056522500199</v>
      </c>
      <c r="C553" s="20">
        <v>-0.900507398260873</v>
      </c>
      <c r="D553" s="21">
        <v>2.2255228816542498</v>
      </c>
      <c r="E553" s="21">
        <v>-2.4299453506305002</v>
      </c>
      <c r="F553" s="21">
        <v>-0.57262613831914799</v>
      </c>
      <c r="G553" s="21">
        <v>1.5930503952063599</v>
      </c>
    </row>
    <row r="554" spans="1:7" x14ac:dyDescent="0.25">
      <c r="A554" s="4">
        <f t="shared" si="9"/>
        <v>546</v>
      </c>
      <c r="B554" s="20">
        <v>-1.26783488047963</v>
      </c>
      <c r="C554" s="20">
        <v>-0.907085963056245</v>
      </c>
      <c r="D554" s="21">
        <v>2.2205962647092599</v>
      </c>
      <c r="E554" s="21">
        <v>-2.4383119908774802</v>
      </c>
      <c r="F554" s="21">
        <v>-0.60929493160346204</v>
      </c>
      <c r="G554" s="21">
        <v>1.5589545270799801</v>
      </c>
    </row>
    <row r="555" spans="1:7" x14ac:dyDescent="0.25">
      <c r="A555" s="4">
        <f t="shared" si="9"/>
        <v>547</v>
      </c>
      <c r="B555" s="20">
        <v>-1.26910564613906</v>
      </c>
      <c r="C555" s="20">
        <v>-0.91187270147643396</v>
      </c>
      <c r="D555" s="21">
        <v>2.21793401380125</v>
      </c>
      <c r="E555" s="21">
        <v>-2.5158875609565401</v>
      </c>
      <c r="F555" s="21">
        <v>-0.72695774022789605</v>
      </c>
      <c r="G555" s="21">
        <v>1.54381559937646</v>
      </c>
    </row>
    <row r="556" spans="1:7" x14ac:dyDescent="0.25">
      <c r="A556" s="4">
        <f t="shared" si="9"/>
        <v>548</v>
      </c>
      <c r="B556" s="20">
        <v>-1.28965928161424</v>
      </c>
      <c r="C556" s="20">
        <v>-0.91306267706222399</v>
      </c>
      <c r="D556" s="21">
        <v>2.209095357147</v>
      </c>
      <c r="E556" s="21">
        <v>-2.6034077442874302</v>
      </c>
      <c r="F556" s="21">
        <v>-0.74506032307366299</v>
      </c>
      <c r="G556" s="21">
        <v>1.53584107342563</v>
      </c>
    </row>
    <row r="557" spans="1:7" x14ac:dyDescent="0.25">
      <c r="A557" s="4">
        <f t="shared" si="9"/>
        <v>549</v>
      </c>
      <c r="B557" s="20">
        <v>-1.3124173693040799</v>
      </c>
      <c r="C557" s="20">
        <v>-0.923845137562051</v>
      </c>
      <c r="D557" s="21">
        <v>2.1877123978349302</v>
      </c>
      <c r="E557" s="21">
        <v>-2.6180263033752902</v>
      </c>
      <c r="F557" s="21">
        <v>-0.87524921497139296</v>
      </c>
      <c r="G557" s="21">
        <v>1.5204736206157701</v>
      </c>
    </row>
    <row r="558" spans="1:7" x14ac:dyDescent="0.25">
      <c r="A558" s="4">
        <f t="shared" si="9"/>
        <v>550</v>
      </c>
      <c r="B558" s="20">
        <v>-1.3216928359359399</v>
      </c>
      <c r="C558" s="20">
        <v>-0.95570749638549601</v>
      </c>
      <c r="D558" s="21">
        <v>2.1842703404438399</v>
      </c>
      <c r="E558" s="21">
        <v>-2.6511752055820801</v>
      </c>
      <c r="F558" s="21">
        <v>-0.88098020804483601</v>
      </c>
      <c r="G558" s="21">
        <v>1.5063477364401501</v>
      </c>
    </row>
    <row r="559" spans="1:7" x14ac:dyDescent="0.25">
      <c r="A559" s="4">
        <f t="shared" si="9"/>
        <v>551</v>
      </c>
      <c r="B559" s="20">
        <v>-1.33353818246957</v>
      </c>
      <c r="C559" s="20">
        <v>-0.96101427736367095</v>
      </c>
      <c r="D559" s="21">
        <v>2.1800645756078598</v>
      </c>
      <c r="E559" s="21">
        <v>-2.7024379790153801</v>
      </c>
      <c r="F559" s="21">
        <v>-0.93500189217632101</v>
      </c>
      <c r="G559" s="21">
        <v>1.4941383400282799</v>
      </c>
    </row>
    <row r="560" spans="1:7" x14ac:dyDescent="0.25">
      <c r="A560" s="4">
        <f t="shared" si="9"/>
        <v>552</v>
      </c>
      <c r="B560" s="20">
        <v>-1.3625319758962</v>
      </c>
      <c r="C560" s="20">
        <v>-0.96160453980243998</v>
      </c>
      <c r="D560" s="21">
        <v>2.1771735185845298</v>
      </c>
      <c r="E560" s="21">
        <v>-2.74670951733362</v>
      </c>
      <c r="F560" s="21">
        <v>-0.95494223097631703</v>
      </c>
      <c r="G560" s="21">
        <v>1.48141320266862</v>
      </c>
    </row>
    <row r="561" spans="1:7" x14ac:dyDescent="0.25">
      <c r="A561" s="4">
        <f t="shared" si="9"/>
        <v>553</v>
      </c>
      <c r="B561" s="20">
        <v>-1.3822294859052</v>
      </c>
      <c r="C561" s="20">
        <v>-0.970425541257533</v>
      </c>
      <c r="D561" s="21">
        <v>2.17674226517964</v>
      </c>
      <c r="E561" s="21">
        <v>-2.74995569937479</v>
      </c>
      <c r="F561" s="21">
        <v>-0.97800846108450101</v>
      </c>
      <c r="G561" s="21">
        <v>1.4683636229393</v>
      </c>
    </row>
    <row r="562" spans="1:7" x14ac:dyDescent="0.25">
      <c r="A562" s="4">
        <f t="shared" si="9"/>
        <v>554</v>
      </c>
      <c r="B562" s="20">
        <v>-1.46420656324618</v>
      </c>
      <c r="C562" s="20">
        <v>-0.99263369123108203</v>
      </c>
      <c r="D562" s="21">
        <v>2.1708894062622801</v>
      </c>
      <c r="E562" s="21">
        <v>-2.7542820376472101</v>
      </c>
      <c r="F562" s="21">
        <v>-0.99651486686959301</v>
      </c>
      <c r="G562" s="21">
        <v>1.4667049734779001</v>
      </c>
    </row>
    <row r="563" spans="1:7" x14ac:dyDescent="0.25">
      <c r="A563" s="4">
        <f t="shared" si="9"/>
        <v>555</v>
      </c>
      <c r="B563" s="20">
        <v>-1.5265771632981899</v>
      </c>
      <c r="C563" s="20">
        <v>-0.99764712409409195</v>
      </c>
      <c r="D563" s="21">
        <v>2.16645820639219</v>
      </c>
      <c r="E563" s="21">
        <v>-2.7845884588771201</v>
      </c>
      <c r="F563" s="21">
        <v>-1.01551788958603</v>
      </c>
      <c r="G563" s="21">
        <v>1.4238988781131601</v>
      </c>
    </row>
    <row r="564" spans="1:7" x14ac:dyDescent="0.25">
      <c r="A564" s="4">
        <f t="shared" si="9"/>
        <v>556</v>
      </c>
      <c r="B564" s="20">
        <v>-1.5413041408957</v>
      </c>
      <c r="C564" s="20">
        <v>-1.00754206067709</v>
      </c>
      <c r="D564" s="21">
        <v>2.1634512977321498</v>
      </c>
      <c r="E564" s="21">
        <v>-2.85479515324222</v>
      </c>
      <c r="F564" s="21">
        <v>-1.03172712445991</v>
      </c>
      <c r="G564" s="21">
        <v>1.4139791634549499</v>
      </c>
    </row>
    <row r="565" spans="1:7" x14ac:dyDescent="0.25">
      <c r="A565" s="4">
        <f t="shared" si="9"/>
        <v>557</v>
      </c>
      <c r="B565" s="20">
        <v>-1.5514783487269801</v>
      </c>
      <c r="C565" s="20">
        <v>-1.03002010367262</v>
      </c>
      <c r="D565" s="21">
        <v>2.15788925077173</v>
      </c>
      <c r="E565" s="21">
        <v>-2.8675696838729299</v>
      </c>
      <c r="F565" s="21">
        <v>-1.1297795506466899</v>
      </c>
      <c r="G565" s="21">
        <v>1.40743649574765</v>
      </c>
    </row>
    <row r="566" spans="1:7" x14ac:dyDescent="0.25">
      <c r="A566" s="4">
        <f t="shared" si="9"/>
        <v>558</v>
      </c>
      <c r="B566" s="20">
        <v>-1.56745311060757</v>
      </c>
      <c r="C566" s="20">
        <v>-1.0339658568124199</v>
      </c>
      <c r="D566" s="21">
        <v>2.1420948934416999</v>
      </c>
      <c r="E566" s="21">
        <v>-2.87517568188732</v>
      </c>
      <c r="F566" s="21">
        <v>-1.1407863377110501</v>
      </c>
      <c r="G566" s="21">
        <v>1.39741817365355</v>
      </c>
    </row>
    <row r="567" spans="1:7" x14ac:dyDescent="0.25">
      <c r="A567" s="4">
        <f t="shared" si="9"/>
        <v>559</v>
      </c>
      <c r="B567" s="20">
        <v>-1.6587609434303101</v>
      </c>
      <c r="C567" s="20">
        <v>-1.0448127707020101</v>
      </c>
      <c r="D567" s="21">
        <v>2.1332038324299498</v>
      </c>
      <c r="E567" s="21">
        <v>-2.8794055374402099</v>
      </c>
      <c r="F567" s="21">
        <v>-1.1646874267523499</v>
      </c>
      <c r="G567" s="21">
        <v>1.38155526793422</v>
      </c>
    </row>
    <row r="568" spans="1:7" x14ac:dyDescent="0.25">
      <c r="A568" s="4">
        <f t="shared" si="9"/>
        <v>560</v>
      </c>
      <c r="B568" s="20">
        <v>-1.6796535533005901</v>
      </c>
      <c r="C568" s="20">
        <v>-1.0701750162472501</v>
      </c>
      <c r="D568" s="21">
        <v>2.1168400517107999</v>
      </c>
      <c r="E568" s="21">
        <v>-2.8865552711508098</v>
      </c>
      <c r="F568" s="21">
        <v>-1.1656613433915799</v>
      </c>
      <c r="G568" s="21">
        <v>1.3775663103399201</v>
      </c>
    </row>
    <row r="569" spans="1:7" x14ac:dyDescent="0.25">
      <c r="A569" s="4">
        <f t="shared" si="9"/>
        <v>561</v>
      </c>
      <c r="B569" s="20">
        <v>-1.7058983049273</v>
      </c>
      <c r="C569" s="20">
        <v>-1.1098049282351099</v>
      </c>
      <c r="D569" s="21">
        <v>2.1155125073868701</v>
      </c>
      <c r="E569" s="21">
        <v>-2.9252331712171902</v>
      </c>
      <c r="F569" s="21">
        <v>-1.1851973096986199</v>
      </c>
      <c r="G569" s="21">
        <v>1.3609406281443199</v>
      </c>
    </row>
    <row r="570" spans="1:7" x14ac:dyDescent="0.25">
      <c r="A570" s="4">
        <f t="shared" si="9"/>
        <v>562</v>
      </c>
      <c r="B570" s="20">
        <v>-1.71986859973233</v>
      </c>
      <c r="C570" s="20">
        <v>-1.13622027128139</v>
      </c>
      <c r="D570" s="21">
        <v>2.0979966108705899</v>
      </c>
      <c r="E570" s="21">
        <v>-2.9539208590078898</v>
      </c>
      <c r="F570" s="21">
        <v>-1.20532341571715</v>
      </c>
      <c r="G570" s="21">
        <v>1.33789295067991</v>
      </c>
    </row>
    <row r="571" spans="1:7" x14ac:dyDescent="0.25">
      <c r="A571" s="4">
        <f t="shared" si="9"/>
        <v>563</v>
      </c>
      <c r="B571" s="20">
        <v>-1.7618581790037</v>
      </c>
      <c r="C571" s="20">
        <v>-1.1491934517267</v>
      </c>
      <c r="D571" s="21">
        <v>2.0962897181915201</v>
      </c>
      <c r="E571" s="21">
        <v>-2.9998993193629699</v>
      </c>
      <c r="F571" s="21">
        <v>-1.2061113952133899</v>
      </c>
      <c r="G571" s="21">
        <v>1.30705522247151</v>
      </c>
    </row>
    <row r="572" spans="1:7" x14ac:dyDescent="0.25">
      <c r="A572" s="4">
        <f t="shared" si="9"/>
        <v>564</v>
      </c>
      <c r="B572" s="20">
        <v>-1.7771570943457999</v>
      </c>
      <c r="C572" s="20">
        <v>-1.15031780444503</v>
      </c>
      <c r="D572" s="21">
        <v>2.0947233110382801</v>
      </c>
      <c r="E572" s="21">
        <v>-3.02973028257545</v>
      </c>
      <c r="F572" s="21">
        <v>-1.2126567597395199</v>
      </c>
      <c r="G572" s="21">
        <v>1.3070238276475901</v>
      </c>
    </row>
    <row r="573" spans="1:7" x14ac:dyDescent="0.25">
      <c r="A573" s="4">
        <f t="shared" si="9"/>
        <v>565</v>
      </c>
      <c r="B573" s="20">
        <v>-1.8495484504822299</v>
      </c>
      <c r="C573" s="20">
        <v>-1.1518367505754701</v>
      </c>
      <c r="D573" s="21">
        <v>2.08106577940055</v>
      </c>
      <c r="E573" s="21">
        <v>-3.0663407841669499</v>
      </c>
      <c r="F573" s="21">
        <v>-1.2319432075455801</v>
      </c>
      <c r="G573" s="21">
        <v>1.2630554758707599</v>
      </c>
    </row>
    <row r="574" spans="1:7" x14ac:dyDescent="0.25">
      <c r="A574" s="4">
        <f t="shared" si="9"/>
        <v>566</v>
      </c>
      <c r="B574" s="20">
        <v>-1.85445747713745</v>
      </c>
      <c r="C574" s="20">
        <v>-1.1626252402164801</v>
      </c>
      <c r="D574" s="21">
        <v>2.0630585371858201</v>
      </c>
      <c r="E574" s="21">
        <v>-3.0756741006208799</v>
      </c>
      <c r="F574" s="21">
        <v>-1.2760739270299399</v>
      </c>
      <c r="G574" s="21">
        <v>1.24820871537321</v>
      </c>
    </row>
    <row r="575" spans="1:7" x14ac:dyDescent="0.25">
      <c r="A575" s="4">
        <f t="shared" si="9"/>
        <v>567</v>
      </c>
      <c r="B575" s="20">
        <v>-1.8578421129837499</v>
      </c>
      <c r="C575" s="20">
        <v>-1.1687285276718999</v>
      </c>
      <c r="D575" s="21">
        <v>2.06134935330387</v>
      </c>
      <c r="E575" s="21">
        <v>-3.0879457179749599</v>
      </c>
      <c r="F575" s="21">
        <v>-1.33871467471342</v>
      </c>
      <c r="G575" s="21">
        <v>1.2410240133854</v>
      </c>
    </row>
    <row r="576" spans="1:7" x14ac:dyDescent="0.25">
      <c r="A576" s="4">
        <f t="shared" si="9"/>
        <v>568</v>
      </c>
      <c r="B576" s="20">
        <v>-1.8947133817578801</v>
      </c>
      <c r="C576" s="20">
        <v>-1.1901922138129399</v>
      </c>
      <c r="D576" s="21">
        <v>2.0580179661968301</v>
      </c>
      <c r="E576" s="21">
        <v>-3.1006366561504799</v>
      </c>
      <c r="F576" s="21">
        <v>-1.3479873756279599</v>
      </c>
      <c r="G576" s="21">
        <v>1.22281844191542</v>
      </c>
    </row>
    <row r="577" spans="1:7" x14ac:dyDescent="0.25">
      <c r="A577" s="4">
        <f t="shared" si="9"/>
        <v>569</v>
      </c>
      <c r="B577" s="20">
        <v>-1.9143568204664601</v>
      </c>
      <c r="C577" s="20">
        <v>-1.1982800141311101</v>
      </c>
      <c r="D577" s="21">
        <v>2.0501098639065498</v>
      </c>
      <c r="E577" s="21">
        <v>-3.1677622265062002</v>
      </c>
      <c r="F577" s="21">
        <v>-1.3586814587690199</v>
      </c>
      <c r="G577" s="21">
        <v>1.1907371403837099</v>
      </c>
    </row>
    <row r="578" spans="1:7" x14ac:dyDescent="0.25">
      <c r="A578" s="4">
        <f t="shared" si="9"/>
        <v>570</v>
      </c>
      <c r="B578" s="20">
        <v>-1.9647175913074499</v>
      </c>
      <c r="C578" s="20">
        <v>-1.2185828053363701</v>
      </c>
      <c r="D578" s="21">
        <v>2.0454214917879301</v>
      </c>
      <c r="E578" s="21">
        <v>-3.2053965202766599</v>
      </c>
      <c r="F578" s="21">
        <v>-1.3679463220902499</v>
      </c>
      <c r="G578" s="21">
        <v>1.17333723877094</v>
      </c>
    </row>
    <row r="579" spans="1:7" x14ac:dyDescent="0.25">
      <c r="A579" s="4">
        <f t="shared" si="9"/>
        <v>571</v>
      </c>
      <c r="B579" s="20">
        <v>-2.0246824786490101</v>
      </c>
      <c r="C579" s="20">
        <v>-1.2325437507527599</v>
      </c>
      <c r="D579" s="21">
        <v>2.0429414573109099</v>
      </c>
      <c r="E579" s="21">
        <v>-3.2235741929505801</v>
      </c>
      <c r="F579" s="21">
        <v>-1.3700402658509201</v>
      </c>
      <c r="G579" s="21">
        <v>1.1705915400179401</v>
      </c>
    </row>
    <row r="580" spans="1:7" x14ac:dyDescent="0.25">
      <c r="A580" s="4">
        <f t="shared" si="9"/>
        <v>572</v>
      </c>
      <c r="B580" s="20">
        <v>-2.0251921792864298</v>
      </c>
      <c r="C580" s="20">
        <v>-1.2770128721691401</v>
      </c>
      <c r="D580" s="21">
        <v>2.04266721641295</v>
      </c>
      <c r="E580" s="21">
        <v>-3.22412775520844</v>
      </c>
      <c r="F580" s="21">
        <v>-1.37982362836004</v>
      </c>
      <c r="G580" s="21">
        <v>1.15628410023239</v>
      </c>
    </row>
    <row r="581" spans="1:7" x14ac:dyDescent="0.25">
      <c r="A581" s="4">
        <f t="shared" si="9"/>
        <v>573</v>
      </c>
      <c r="B581" s="20">
        <v>-2.0269419122210199</v>
      </c>
      <c r="C581" s="20">
        <v>-1.2918965437192</v>
      </c>
      <c r="D581" s="21">
        <v>2.0388872859042499</v>
      </c>
      <c r="E581" s="21">
        <v>-3.2385447592832701</v>
      </c>
      <c r="F581" s="21">
        <v>-1.3874937003138701</v>
      </c>
      <c r="G581" s="21">
        <v>1.14873797635926</v>
      </c>
    </row>
    <row r="582" spans="1:7" x14ac:dyDescent="0.25">
      <c r="A582" s="4">
        <f t="shared" si="9"/>
        <v>574</v>
      </c>
      <c r="B582" s="20">
        <v>-2.0426839596331399</v>
      </c>
      <c r="C582" s="20">
        <v>-1.2958089469746801</v>
      </c>
      <c r="D582" s="21">
        <v>2.03310616779752</v>
      </c>
      <c r="E582" s="21">
        <v>-3.2628095969584501</v>
      </c>
      <c r="F582" s="21">
        <v>-1.4093911813300199</v>
      </c>
      <c r="G582" s="21">
        <v>1.13506336107338</v>
      </c>
    </row>
    <row r="583" spans="1:7" x14ac:dyDescent="0.25">
      <c r="A583" s="4">
        <f t="shared" si="9"/>
        <v>575</v>
      </c>
      <c r="B583" s="20">
        <v>-2.0440527082889299</v>
      </c>
      <c r="C583" s="20">
        <v>-1.3173933784692</v>
      </c>
      <c r="D583" s="21">
        <v>2.0300310894782001</v>
      </c>
      <c r="E583" s="21">
        <v>-3.2872243683624802</v>
      </c>
      <c r="F583" s="21">
        <v>-1.45311342580333</v>
      </c>
      <c r="G583" s="21">
        <v>1.1230054658049899</v>
      </c>
    </row>
    <row r="584" spans="1:7" x14ac:dyDescent="0.25">
      <c r="A584" s="4">
        <f t="shared" si="9"/>
        <v>576</v>
      </c>
      <c r="B584" s="20">
        <v>-2.0827363916220598</v>
      </c>
      <c r="C584" s="20">
        <v>-1.32686353457801</v>
      </c>
      <c r="D584" s="21">
        <v>2.0041992274777201</v>
      </c>
      <c r="E584" s="21">
        <v>-3.3084980103830799</v>
      </c>
      <c r="F584" s="21">
        <v>-1.4742670185657001</v>
      </c>
      <c r="G584" s="21">
        <v>1.1098033286448701</v>
      </c>
    </row>
    <row r="585" spans="1:7" x14ac:dyDescent="0.25">
      <c r="A585" s="4">
        <f t="shared" si="9"/>
        <v>577</v>
      </c>
      <c r="B585" s="20">
        <v>-2.1221773408767799</v>
      </c>
      <c r="C585" s="20">
        <v>-1.33619481100518</v>
      </c>
      <c r="D585" s="21">
        <v>1.9965506471541901</v>
      </c>
      <c r="E585" s="21">
        <v>-3.3093758474578001</v>
      </c>
      <c r="F585" s="21">
        <v>-1.5392612262397101</v>
      </c>
      <c r="G585" s="21">
        <v>1.08587101925143</v>
      </c>
    </row>
    <row r="586" spans="1:7" x14ac:dyDescent="0.25">
      <c r="A586" s="4">
        <f t="shared" si="9"/>
        <v>578</v>
      </c>
      <c r="B586" s="20">
        <v>-2.1580138676549199</v>
      </c>
      <c r="C586" s="20">
        <v>-1.3483967949975699</v>
      </c>
      <c r="D586" s="21">
        <v>1.9931704692433401</v>
      </c>
      <c r="E586" s="21">
        <v>-3.3721477888493099</v>
      </c>
      <c r="F586" s="21">
        <v>-1.5597445747221901</v>
      </c>
      <c r="G586" s="21">
        <v>1.0566239142216101</v>
      </c>
    </row>
    <row r="587" spans="1:7" x14ac:dyDescent="0.25">
      <c r="A587" s="4">
        <f t="shared" ref="A587:A650" si="10">A586+1</f>
        <v>579</v>
      </c>
      <c r="B587" s="20">
        <v>-2.16799688576257</v>
      </c>
      <c r="C587" s="20">
        <v>-1.36134893867997</v>
      </c>
      <c r="D587" s="21">
        <v>1.99101170685822</v>
      </c>
      <c r="E587" s="21">
        <v>-3.4054244163174601</v>
      </c>
      <c r="F587" s="21">
        <v>-1.6185025680063001</v>
      </c>
      <c r="G587" s="21">
        <v>1.0411630459191801</v>
      </c>
    </row>
    <row r="588" spans="1:7" x14ac:dyDescent="0.25">
      <c r="A588" s="4">
        <f t="shared" si="10"/>
        <v>580</v>
      </c>
      <c r="B588" s="20">
        <v>-2.1931218608807201</v>
      </c>
      <c r="C588" s="20">
        <v>-1.3694984451813801</v>
      </c>
      <c r="D588" s="21">
        <v>1.98952377138086</v>
      </c>
      <c r="E588" s="21">
        <v>-3.4344856820156102</v>
      </c>
      <c r="F588" s="21">
        <v>-1.6378786347560299</v>
      </c>
      <c r="G588" s="21">
        <v>1.02600614298332</v>
      </c>
    </row>
    <row r="589" spans="1:7" x14ac:dyDescent="0.25">
      <c r="A589" s="4">
        <f t="shared" si="10"/>
        <v>581</v>
      </c>
      <c r="B589" s="20">
        <v>-2.2070967099931802</v>
      </c>
      <c r="C589" s="20">
        <v>-1.38733325065053</v>
      </c>
      <c r="D589" s="21">
        <v>1.9887889813992301</v>
      </c>
      <c r="E589" s="21">
        <v>-3.4585705400747799</v>
      </c>
      <c r="F589" s="21">
        <v>-1.6721873322388701</v>
      </c>
      <c r="G589" s="21">
        <v>1.01682920423754</v>
      </c>
    </row>
    <row r="590" spans="1:7" x14ac:dyDescent="0.25">
      <c r="A590" s="4">
        <f t="shared" si="10"/>
        <v>582</v>
      </c>
      <c r="B590" s="20">
        <v>-2.2206905557002998</v>
      </c>
      <c r="C590" s="20">
        <v>-1.39416717386793</v>
      </c>
      <c r="D590" s="21">
        <v>1.97839136639629</v>
      </c>
      <c r="E590" s="21">
        <v>-3.4652512609225701</v>
      </c>
      <c r="F590" s="21">
        <v>-1.6777678682039401</v>
      </c>
      <c r="G590" s="21">
        <v>0.99174713256166003</v>
      </c>
    </row>
    <row r="591" spans="1:7" x14ac:dyDescent="0.25">
      <c r="A591" s="4">
        <f t="shared" si="10"/>
        <v>583</v>
      </c>
      <c r="B591" s="20">
        <v>-2.2319897227547201</v>
      </c>
      <c r="C591" s="20">
        <v>-1.4182149934123001</v>
      </c>
      <c r="D591" s="21">
        <v>1.9767916211030201</v>
      </c>
      <c r="E591" s="21">
        <v>-3.4691182795709499</v>
      </c>
      <c r="F591" s="21">
        <v>-1.7024063959870801</v>
      </c>
      <c r="G591" s="21">
        <v>0.96036083261446603</v>
      </c>
    </row>
    <row r="592" spans="1:7" x14ac:dyDescent="0.25">
      <c r="A592" s="4">
        <f t="shared" si="10"/>
        <v>584</v>
      </c>
      <c r="B592" s="20">
        <v>-2.3290011475768102</v>
      </c>
      <c r="C592" s="20">
        <v>-1.4388471742793101</v>
      </c>
      <c r="D592" s="21">
        <v>1.9583468021858199</v>
      </c>
      <c r="E592" s="21">
        <v>-3.48394816279919</v>
      </c>
      <c r="F592" s="21">
        <v>-1.7239350420688899</v>
      </c>
      <c r="G592" s="21">
        <v>0.95264810307377301</v>
      </c>
    </row>
    <row r="593" spans="1:7" x14ac:dyDescent="0.25">
      <c r="A593" s="4">
        <f t="shared" si="10"/>
        <v>585</v>
      </c>
      <c r="B593" s="20">
        <v>-2.37332343086528</v>
      </c>
      <c r="C593" s="20">
        <v>-1.4392242579758601</v>
      </c>
      <c r="D593" s="21">
        <v>1.9549764895664199</v>
      </c>
      <c r="E593" s="21">
        <v>-3.56912319258246</v>
      </c>
      <c r="F593" s="21">
        <v>-1.8395190822696701</v>
      </c>
      <c r="G593" s="21">
        <v>0.93897277165654602</v>
      </c>
    </row>
    <row r="594" spans="1:7" x14ac:dyDescent="0.25">
      <c r="A594" s="4">
        <f t="shared" si="10"/>
        <v>586</v>
      </c>
      <c r="B594" s="20">
        <v>-2.4250474860819602</v>
      </c>
      <c r="C594" s="20">
        <v>-1.48587624135492</v>
      </c>
      <c r="D594" s="21">
        <v>1.9323539649767101</v>
      </c>
      <c r="E594" s="21">
        <v>-3.5753587260963902</v>
      </c>
      <c r="F594" s="21">
        <v>-1.86788426831478</v>
      </c>
      <c r="G594" s="21">
        <v>0.931075666937077</v>
      </c>
    </row>
    <row r="595" spans="1:7" x14ac:dyDescent="0.25">
      <c r="A595" s="4">
        <f t="shared" si="10"/>
        <v>587</v>
      </c>
      <c r="B595" s="20">
        <v>-2.4411190413133701</v>
      </c>
      <c r="C595" s="20">
        <v>-1.4934393991291399</v>
      </c>
      <c r="D595" s="21">
        <v>1.9146584713453401</v>
      </c>
      <c r="E595" s="21">
        <v>-3.58540122547288</v>
      </c>
      <c r="F595" s="21">
        <v>-1.8771700400161899</v>
      </c>
      <c r="G595" s="21">
        <v>0.91546382151647399</v>
      </c>
    </row>
    <row r="596" spans="1:7" x14ac:dyDescent="0.25">
      <c r="A596" s="4">
        <f t="shared" si="10"/>
        <v>588</v>
      </c>
      <c r="B596" s="20">
        <v>-2.45980446082062</v>
      </c>
      <c r="C596" s="20">
        <v>-1.50024862881156</v>
      </c>
      <c r="D596" s="21">
        <v>1.8978388878677199</v>
      </c>
      <c r="E596" s="21">
        <v>-3.6756775667317698</v>
      </c>
      <c r="F596" s="21">
        <v>-1.8852582890120599</v>
      </c>
      <c r="G596" s="21">
        <v>0.86755961910661505</v>
      </c>
    </row>
    <row r="597" spans="1:7" x14ac:dyDescent="0.25">
      <c r="A597" s="4">
        <f t="shared" si="10"/>
        <v>589</v>
      </c>
      <c r="B597" s="20">
        <v>-2.48461205792775</v>
      </c>
      <c r="C597" s="20">
        <v>-1.56884321020899</v>
      </c>
      <c r="D597" s="21">
        <v>1.88571423040542</v>
      </c>
      <c r="E597" s="21">
        <v>-3.69127700732234</v>
      </c>
      <c r="F597" s="21">
        <v>-1.8880427695106901</v>
      </c>
      <c r="G597" s="21">
        <v>0.86575937683575999</v>
      </c>
    </row>
    <row r="598" spans="1:7" x14ac:dyDescent="0.25">
      <c r="A598" s="4">
        <f t="shared" si="10"/>
        <v>590</v>
      </c>
      <c r="B598" s="20">
        <v>-2.5372415860970001</v>
      </c>
      <c r="C598" s="20">
        <v>-1.57293977505695</v>
      </c>
      <c r="D598" s="21">
        <v>1.8566130986838401</v>
      </c>
      <c r="E598" s="21">
        <v>-3.7050047356717601</v>
      </c>
      <c r="F598" s="21">
        <v>-1.8885480751552199</v>
      </c>
      <c r="G598" s="21">
        <v>0.86573430972350796</v>
      </c>
    </row>
    <row r="599" spans="1:7" x14ac:dyDescent="0.25">
      <c r="A599" s="4">
        <f t="shared" si="10"/>
        <v>591</v>
      </c>
      <c r="B599" s="20">
        <v>-2.5411000290224002</v>
      </c>
      <c r="C599" s="20">
        <v>-1.59357440229471</v>
      </c>
      <c r="D599" s="21">
        <v>1.85559513826773</v>
      </c>
      <c r="E599" s="21">
        <v>-3.7297144131536699</v>
      </c>
      <c r="F599" s="21">
        <v>-1.8958290483143601</v>
      </c>
      <c r="G599" s="21">
        <v>0.86356645869168502</v>
      </c>
    </row>
    <row r="600" spans="1:7" x14ac:dyDescent="0.25">
      <c r="A600" s="4">
        <f t="shared" si="10"/>
        <v>592</v>
      </c>
      <c r="B600" s="20">
        <v>-2.59769112906418</v>
      </c>
      <c r="C600" s="20">
        <v>-1.60111556267444</v>
      </c>
      <c r="D600" s="21">
        <v>1.85390125884651</v>
      </c>
      <c r="E600" s="21">
        <v>-3.7545004374856101</v>
      </c>
      <c r="F600" s="21">
        <v>-1.8997908034534801</v>
      </c>
      <c r="G600" s="21">
        <v>0.85826279061453803</v>
      </c>
    </row>
    <row r="601" spans="1:7" x14ac:dyDescent="0.25">
      <c r="A601" s="4">
        <f t="shared" si="10"/>
        <v>593</v>
      </c>
      <c r="B601" s="20">
        <v>-2.6455909337759098</v>
      </c>
      <c r="C601" s="20">
        <v>-1.60311616854743</v>
      </c>
      <c r="D601" s="21">
        <v>1.8466572240010599</v>
      </c>
      <c r="E601" s="21">
        <v>-3.7668424003714098</v>
      </c>
      <c r="F601" s="21">
        <v>-1.89999399302345</v>
      </c>
      <c r="G601" s="21">
        <v>0.80742532897117802</v>
      </c>
    </row>
    <row r="602" spans="1:7" x14ac:dyDescent="0.25">
      <c r="A602" s="4">
        <f t="shared" si="10"/>
        <v>594</v>
      </c>
      <c r="B602" s="20">
        <v>-2.7188266085225599</v>
      </c>
      <c r="C602" s="20">
        <v>-1.60316430549188</v>
      </c>
      <c r="D602" s="21">
        <v>1.8368252939571801</v>
      </c>
      <c r="E602" s="21">
        <v>-3.7886908667619399</v>
      </c>
      <c r="F602" s="21">
        <v>-1.9461401744031399</v>
      </c>
      <c r="G602" s="21">
        <v>0.79184876238257196</v>
      </c>
    </row>
    <row r="603" spans="1:7" x14ac:dyDescent="0.25">
      <c r="A603" s="4">
        <f t="shared" si="10"/>
        <v>595</v>
      </c>
      <c r="B603" s="20">
        <v>-2.7215212527391399</v>
      </c>
      <c r="C603" s="20">
        <v>-1.6202187573972999</v>
      </c>
      <c r="D603" s="21">
        <v>1.8352728302999399</v>
      </c>
      <c r="E603" s="21">
        <v>-3.8290372398472301</v>
      </c>
      <c r="F603" s="21">
        <v>-1.95363945391523</v>
      </c>
      <c r="G603" s="21">
        <v>0.791690630574024</v>
      </c>
    </row>
    <row r="604" spans="1:7" x14ac:dyDescent="0.25">
      <c r="A604" s="4">
        <f t="shared" si="10"/>
        <v>596</v>
      </c>
      <c r="B604" s="20">
        <v>-2.72269094087248</v>
      </c>
      <c r="C604" s="20">
        <v>-1.6310797798634</v>
      </c>
      <c r="D604" s="21">
        <v>1.8350772769207799</v>
      </c>
      <c r="E604" s="21">
        <v>-3.8379262362173399</v>
      </c>
      <c r="F604" s="21">
        <v>-1.99404628680407</v>
      </c>
      <c r="G604" s="21">
        <v>0.73997416887152301</v>
      </c>
    </row>
    <row r="605" spans="1:7" x14ac:dyDescent="0.25">
      <c r="A605" s="4">
        <f t="shared" si="10"/>
        <v>597</v>
      </c>
      <c r="B605" s="20">
        <v>-2.7257551112793101</v>
      </c>
      <c r="C605" s="20">
        <v>-1.6363917992621899</v>
      </c>
      <c r="D605" s="21">
        <v>1.8316450821415899</v>
      </c>
      <c r="E605" s="21">
        <v>-3.8802557817760901</v>
      </c>
      <c r="F605" s="21">
        <v>-2.0211185142537298</v>
      </c>
      <c r="G605" s="21">
        <v>0.73335769864942801</v>
      </c>
    </row>
    <row r="606" spans="1:7" x14ac:dyDescent="0.25">
      <c r="A606" s="4">
        <f t="shared" si="10"/>
        <v>598</v>
      </c>
      <c r="B606" s="20">
        <v>-2.8401589964077001</v>
      </c>
      <c r="C606" s="20">
        <v>-1.63911895471867</v>
      </c>
      <c r="D606" s="21">
        <v>1.8236319205114999</v>
      </c>
      <c r="E606" s="21">
        <v>-3.8990885433468199</v>
      </c>
      <c r="F606" s="21">
        <v>-2.0391861220304501</v>
      </c>
      <c r="G606" s="21">
        <v>0.72827880111225496</v>
      </c>
    </row>
    <row r="607" spans="1:7" x14ac:dyDescent="0.25">
      <c r="A607" s="4">
        <f t="shared" si="10"/>
        <v>599</v>
      </c>
      <c r="B607" s="20">
        <v>-2.8629972581349299</v>
      </c>
      <c r="C607" s="20">
        <v>-1.64335004131661</v>
      </c>
      <c r="D607" s="21">
        <v>1.82350905709433</v>
      </c>
      <c r="E607" s="21">
        <v>-3.9157317300221801</v>
      </c>
      <c r="F607" s="21">
        <v>-2.0402453097870299</v>
      </c>
      <c r="G607" s="21">
        <v>0.70001657716037402</v>
      </c>
    </row>
    <row r="608" spans="1:7" x14ac:dyDescent="0.25">
      <c r="A608" s="4">
        <f t="shared" si="10"/>
        <v>600</v>
      </c>
      <c r="B608" s="20">
        <v>-2.8826515379653102</v>
      </c>
      <c r="C608" s="20">
        <v>-1.6546430188715999</v>
      </c>
      <c r="D608" s="21">
        <v>1.8187942577748999</v>
      </c>
      <c r="E608" s="21">
        <v>-3.9220769682438501</v>
      </c>
      <c r="F608" s="21">
        <v>-2.0411515540480401</v>
      </c>
      <c r="G608" s="21">
        <v>0.68738868667961694</v>
      </c>
    </row>
    <row r="609" spans="1:7" x14ac:dyDescent="0.25">
      <c r="A609" s="4">
        <f t="shared" si="10"/>
        <v>601</v>
      </c>
      <c r="B609" s="20">
        <v>-2.88965391904707</v>
      </c>
      <c r="C609" s="20">
        <v>-1.6720337894616</v>
      </c>
      <c r="D609" s="21">
        <v>1.8109669310065699</v>
      </c>
      <c r="E609" s="21">
        <v>-4.0123789043595703</v>
      </c>
      <c r="F609" s="21">
        <v>-2.0437178110599699</v>
      </c>
      <c r="G609" s="21">
        <v>0.63144838522177005</v>
      </c>
    </row>
    <row r="610" spans="1:7" x14ac:dyDescent="0.25">
      <c r="A610" s="4">
        <f t="shared" si="10"/>
        <v>602</v>
      </c>
      <c r="B610" s="20">
        <v>-2.8937651745293298</v>
      </c>
      <c r="C610" s="20">
        <v>-1.6838631299301099</v>
      </c>
      <c r="D610" s="21">
        <v>1.7894199042457499</v>
      </c>
      <c r="E610" s="21">
        <v>-4.0157224107899303</v>
      </c>
      <c r="F610" s="21">
        <v>-2.0549629417295998</v>
      </c>
      <c r="G610" s="21">
        <v>0.59170149797763005</v>
      </c>
    </row>
    <row r="611" spans="1:7" x14ac:dyDescent="0.25">
      <c r="A611" s="4">
        <f t="shared" si="10"/>
        <v>603</v>
      </c>
      <c r="B611" s="20">
        <v>-2.9676844697896101</v>
      </c>
      <c r="C611" s="20">
        <v>-1.6868673401560901</v>
      </c>
      <c r="D611" s="21">
        <v>1.7882078304514999</v>
      </c>
      <c r="E611" s="21">
        <v>-4.0158833471380797</v>
      </c>
      <c r="F611" s="21">
        <v>-2.08902204137611</v>
      </c>
      <c r="G611" s="21">
        <v>0.58557653382261299</v>
      </c>
    </row>
    <row r="612" spans="1:7" x14ac:dyDescent="0.25">
      <c r="A612" s="4">
        <f t="shared" si="10"/>
        <v>604</v>
      </c>
      <c r="B612" s="20">
        <v>-3.0325149507790399</v>
      </c>
      <c r="C612" s="20">
        <v>-1.7227898842751901</v>
      </c>
      <c r="D612" s="21">
        <v>1.7844406614017301</v>
      </c>
      <c r="E612" s="21">
        <v>-4.0180858103446599</v>
      </c>
      <c r="F612" s="21">
        <v>-2.0924334190463298</v>
      </c>
      <c r="G612" s="21">
        <v>0.53863717707535896</v>
      </c>
    </row>
    <row r="613" spans="1:7" x14ac:dyDescent="0.25">
      <c r="A613" s="4">
        <f t="shared" si="10"/>
        <v>605</v>
      </c>
      <c r="B613" s="20">
        <v>-3.06239325389142</v>
      </c>
      <c r="C613" s="20">
        <v>-1.7267245767652799</v>
      </c>
      <c r="D613" s="21">
        <v>1.7774665140697501</v>
      </c>
      <c r="E613" s="21">
        <v>-4.02206140132221</v>
      </c>
      <c r="F613" s="21">
        <v>-2.1203762492348699</v>
      </c>
      <c r="G613" s="21">
        <v>0.52168263305498197</v>
      </c>
    </row>
    <row r="614" spans="1:7" x14ac:dyDescent="0.25">
      <c r="A614" s="4">
        <f t="shared" si="10"/>
        <v>606</v>
      </c>
      <c r="B614" s="20">
        <v>-3.07544946352971</v>
      </c>
      <c r="C614" s="20">
        <v>-1.7529608746157499</v>
      </c>
      <c r="D614" s="21">
        <v>1.77683899676639</v>
      </c>
      <c r="E614" s="21">
        <v>-4.0654883980827599</v>
      </c>
      <c r="F614" s="21">
        <v>-2.1347290901546701</v>
      </c>
      <c r="G614" s="21">
        <v>0.50489139458633403</v>
      </c>
    </row>
    <row r="615" spans="1:7" x14ac:dyDescent="0.25">
      <c r="A615" s="4">
        <f t="shared" si="10"/>
        <v>607</v>
      </c>
      <c r="B615" s="20">
        <v>-3.09800308407987</v>
      </c>
      <c r="C615" s="20">
        <v>-1.75507634189849</v>
      </c>
      <c r="D615" s="21">
        <v>1.7629447764828301</v>
      </c>
      <c r="E615" s="21">
        <v>-4.11821676772907</v>
      </c>
      <c r="F615" s="21">
        <v>-2.15539114986561</v>
      </c>
      <c r="G615" s="21">
        <v>0.50053595039890997</v>
      </c>
    </row>
    <row r="616" spans="1:7" x14ac:dyDescent="0.25">
      <c r="A616" s="4">
        <f t="shared" si="10"/>
        <v>608</v>
      </c>
      <c r="B616" s="20">
        <v>-3.1176642804877401</v>
      </c>
      <c r="C616" s="20">
        <v>-1.7773641176069801</v>
      </c>
      <c r="D616" s="21">
        <v>1.76283490216422</v>
      </c>
      <c r="E616" s="21">
        <v>-4.1416829618992104</v>
      </c>
      <c r="F616" s="21">
        <v>-2.15588414747176</v>
      </c>
      <c r="G616" s="21">
        <v>0.50047697875580399</v>
      </c>
    </row>
    <row r="617" spans="1:7" x14ac:dyDescent="0.25">
      <c r="A617" s="4">
        <f t="shared" si="10"/>
        <v>609</v>
      </c>
      <c r="B617" s="20">
        <v>-3.1520479450151502</v>
      </c>
      <c r="C617" s="20">
        <v>-1.7861777575089399</v>
      </c>
      <c r="D617" s="21">
        <v>1.75618375045912</v>
      </c>
      <c r="E617" s="21">
        <v>-4.1478160089695004</v>
      </c>
      <c r="F617" s="21">
        <v>-2.17060444673008</v>
      </c>
      <c r="G617" s="21">
        <v>0.49469558183512402</v>
      </c>
    </row>
    <row r="618" spans="1:7" x14ac:dyDescent="0.25">
      <c r="A618" s="4">
        <f t="shared" si="10"/>
        <v>610</v>
      </c>
      <c r="B618" s="20">
        <v>-3.16707385869507</v>
      </c>
      <c r="C618" s="20">
        <v>-1.79401784937814</v>
      </c>
      <c r="D618" s="21">
        <v>1.7536522372044301</v>
      </c>
      <c r="E618" s="21">
        <v>-4.16794117858446</v>
      </c>
      <c r="F618" s="21">
        <v>-2.1757254494053702</v>
      </c>
      <c r="G618" s="21">
        <v>0.49260178622767198</v>
      </c>
    </row>
    <row r="619" spans="1:7" x14ac:dyDescent="0.25">
      <c r="A619" s="4">
        <f t="shared" si="10"/>
        <v>611</v>
      </c>
      <c r="B619" s="20">
        <v>-3.18079050459861</v>
      </c>
      <c r="C619" s="20">
        <v>-1.79816790605308</v>
      </c>
      <c r="D619" s="21">
        <v>1.75287947606438</v>
      </c>
      <c r="E619" s="21">
        <v>-4.1691818009921704</v>
      </c>
      <c r="F619" s="21">
        <v>-2.1775687869592999</v>
      </c>
      <c r="G619" s="21">
        <v>0.47896323616917802</v>
      </c>
    </row>
    <row r="620" spans="1:7" x14ac:dyDescent="0.25">
      <c r="A620" s="4">
        <f t="shared" si="10"/>
        <v>612</v>
      </c>
      <c r="B620" s="20">
        <v>-3.2395260188336001</v>
      </c>
      <c r="C620" s="20">
        <v>-1.81766572056075</v>
      </c>
      <c r="D620" s="21">
        <v>1.7446277156449399</v>
      </c>
      <c r="E620" s="21">
        <v>-4.2206486260365503</v>
      </c>
      <c r="F620" s="21">
        <v>-2.1879198408742599</v>
      </c>
      <c r="G620" s="21">
        <v>0.46861480272254202</v>
      </c>
    </row>
    <row r="621" spans="1:7" x14ac:dyDescent="0.25">
      <c r="A621" s="4">
        <f t="shared" si="10"/>
        <v>613</v>
      </c>
      <c r="B621" s="20">
        <v>-3.24884539876818</v>
      </c>
      <c r="C621" s="20">
        <v>-1.83527560542288</v>
      </c>
      <c r="D621" s="21">
        <v>1.7373155680977299</v>
      </c>
      <c r="E621" s="21">
        <v>-4.2589022276905899</v>
      </c>
      <c r="F621" s="21">
        <v>-2.20116782243639</v>
      </c>
      <c r="G621" s="21">
        <v>0.45820658134616099</v>
      </c>
    </row>
    <row r="622" spans="1:7" x14ac:dyDescent="0.25">
      <c r="A622" s="4">
        <f t="shared" si="10"/>
        <v>614</v>
      </c>
      <c r="B622" s="20">
        <v>-3.28674395782831</v>
      </c>
      <c r="C622" s="20">
        <v>-1.8418189694357601</v>
      </c>
      <c r="D622" s="21">
        <v>1.7345675761558399</v>
      </c>
      <c r="E622" s="21">
        <v>-4.2747395078357497</v>
      </c>
      <c r="F622" s="21">
        <v>-2.20278199720333</v>
      </c>
      <c r="G622" s="21">
        <v>0.45727164110500801</v>
      </c>
    </row>
    <row r="623" spans="1:7" x14ac:dyDescent="0.25">
      <c r="A623" s="4">
        <f t="shared" si="10"/>
        <v>615</v>
      </c>
      <c r="B623" s="20">
        <v>-3.3033367946118002</v>
      </c>
      <c r="C623" s="20">
        <v>-1.8647700838730401</v>
      </c>
      <c r="D623" s="21">
        <v>1.73300361892057</v>
      </c>
      <c r="E623" s="21">
        <v>-4.3151443230412099</v>
      </c>
      <c r="F623" s="21">
        <v>-2.3095841929424998</v>
      </c>
      <c r="G623" s="21">
        <v>0.45045890983450199</v>
      </c>
    </row>
    <row r="624" spans="1:7" x14ac:dyDescent="0.25">
      <c r="A624" s="4">
        <f t="shared" si="10"/>
        <v>616</v>
      </c>
      <c r="B624" s="20">
        <v>-3.3239834246946298</v>
      </c>
      <c r="C624" s="20">
        <v>-1.8778530559573401</v>
      </c>
      <c r="D624" s="21">
        <v>1.73007566854537</v>
      </c>
      <c r="E624" s="21">
        <v>-4.37403048508554</v>
      </c>
      <c r="F624" s="21">
        <v>-2.3501890288019802</v>
      </c>
      <c r="G624" s="21">
        <v>0.44320532192914802</v>
      </c>
    </row>
    <row r="625" spans="1:7" x14ac:dyDescent="0.25">
      <c r="A625" s="4">
        <f t="shared" si="10"/>
        <v>617</v>
      </c>
      <c r="B625" s="20">
        <v>-3.4401732881155902</v>
      </c>
      <c r="C625" s="20">
        <v>-1.91100490728468</v>
      </c>
      <c r="D625" s="21">
        <v>1.7275824520104199</v>
      </c>
      <c r="E625" s="21">
        <v>-4.4022715886516197</v>
      </c>
      <c r="F625" s="21">
        <v>-2.3656023353096201</v>
      </c>
      <c r="G625" s="21">
        <v>0.400890979405088</v>
      </c>
    </row>
    <row r="626" spans="1:7" x14ac:dyDescent="0.25">
      <c r="A626" s="4">
        <f t="shared" si="10"/>
        <v>618</v>
      </c>
      <c r="B626" s="20">
        <v>-3.45397352555818</v>
      </c>
      <c r="C626" s="20">
        <v>-1.91826994555261</v>
      </c>
      <c r="D626" s="21">
        <v>1.70423494006956</v>
      </c>
      <c r="E626" s="21">
        <v>-4.4052342098418897</v>
      </c>
      <c r="F626" s="21">
        <v>-2.3985382083943501</v>
      </c>
      <c r="G626" s="21">
        <v>0.39357491017709401</v>
      </c>
    </row>
    <row r="627" spans="1:7" x14ac:dyDescent="0.25">
      <c r="A627" s="4">
        <f t="shared" si="10"/>
        <v>619</v>
      </c>
      <c r="B627" s="20">
        <v>-3.4550785674316602</v>
      </c>
      <c r="C627" s="20">
        <v>-1.9238786329361199</v>
      </c>
      <c r="D627" s="21">
        <v>1.69757373246828</v>
      </c>
      <c r="E627" s="21">
        <v>-4.4860579424537796</v>
      </c>
      <c r="F627" s="21">
        <v>-2.40528494744943</v>
      </c>
      <c r="G627" s="21">
        <v>0.39259702183929701</v>
      </c>
    </row>
    <row r="628" spans="1:7" x14ac:dyDescent="0.25">
      <c r="A628" s="4">
        <f t="shared" si="10"/>
        <v>620</v>
      </c>
      <c r="B628" s="20">
        <v>-3.5317460776732998</v>
      </c>
      <c r="C628" s="20">
        <v>-1.95376108385568</v>
      </c>
      <c r="D628" s="21">
        <v>1.6938433033564</v>
      </c>
      <c r="E628" s="21">
        <v>-4.49683897184745</v>
      </c>
      <c r="F628" s="21">
        <v>-2.4224656734431802</v>
      </c>
      <c r="G628" s="21">
        <v>0.38567220708836503</v>
      </c>
    </row>
    <row r="629" spans="1:7" x14ac:dyDescent="0.25">
      <c r="A629" s="4">
        <f t="shared" si="10"/>
        <v>621</v>
      </c>
      <c r="B629" s="20">
        <v>-3.5396654654425599</v>
      </c>
      <c r="C629" s="20">
        <v>-1.97039908931591</v>
      </c>
      <c r="D629" s="21">
        <v>1.6894524226160601</v>
      </c>
      <c r="E629" s="21">
        <v>-4.5434800201482197</v>
      </c>
      <c r="F629" s="21">
        <v>-2.4263082683141701</v>
      </c>
      <c r="G629" s="21">
        <v>0.37067425838368101</v>
      </c>
    </row>
    <row r="630" spans="1:7" x14ac:dyDescent="0.25">
      <c r="A630" s="4">
        <f t="shared" si="10"/>
        <v>622</v>
      </c>
      <c r="B630" s="20">
        <v>-3.5802999194244598</v>
      </c>
      <c r="C630" s="20">
        <v>-1.97352818982152</v>
      </c>
      <c r="D630" s="21">
        <v>1.68711436617379</v>
      </c>
      <c r="E630" s="21">
        <v>-4.56523896072461</v>
      </c>
      <c r="F630" s="21">
        <v>-2.4482119887567202</v>
      </c>
      <c r="G630" s="21">
        <v>0.35983680733974299</v>
      </c>
    </row>
    <row r="631" spans="1:7" x14ac:dyDescent="0.25">
      <c r="A631" s="4">
        <f t="shared" si="10"/>
        <v>623</v>
      </c>
      <c r="B631" s="20">
        <v>-3.6261954178659699</v>
      </c>
      <c r="C631" s="20">
        <v>-1.9931201177929301</v>
      </c>
      <c r="D631" s="21">
        <v>1.6805885287612701</v>
      </c>
      <c r="E631" s="21">
        <v>-4.6263716027677004</v>
      </c>
      <c r="F631" s="21">
        <v>-2.4731287387171701</v>
      </c>
      <c r="G631" s="21">
        <v>0.33991923439677202</v>
      </c>
    </row>
    <row r="632" spans="1:7" x14ac:dyDescent="0.25">
      <c r="A632" s="4">
        <f t="shared" si="10"/>
        <v>624</v>
      </c>
      <c r="B632" s="20">
        <v>-3.6330069880479399</v>
      </c>
      <c r="C632" s="20">
        <v>-2.0064446003215699</v>
      </c>
      <c r="D632" s="21">
        <v>1.67823654185757</v>
      </c>
      <c r="E632" s="21">
        <v>-4.6499686843119603</v>
      </c>
      <c r="F632" s="21">
        <v>-2.4770894578395199</v>
      </c>
      <c r="G632" s="21">
        <v>0.33910597378068402</v>
      </c>
    </row>
    <row r="633" spans="1:7" x14ac:dyDescent="0.25">
      <c r="A633" s="4">
        <f t="shared" si="10"/>
        <v>625</v>
      </c>
      <c r="B633" s="20">
        <v>-3.6352910470007398</v>
      </c>
      <c r="C633" s="20">
        <v>-2.00967758532718</v>
      </c>
      <c r="D633" s="21">
        <v>1.6599471711228899</v>
      </c>
      <c r="E633" s="21">
        <v>-4.6537384424143102</v>
      </c>
      <c r="F633" s="21">
        <v>-2.4959428684030001</v>
      </c>
      <c r="G633" s="21">
        <v>0.32904345067930202</v>
      </c>
    </row>
    <row r="634" spans="1:7" x14ac:dyDescent="0.25">
      <c r="A634" s="4">
        <f t="shared" si="10"/>
        <v>626</v>
      </c>
      <c r="B634" s="20">
        <v>-3.6396509778859398</v>
      </c>
      <c r="C634" s="20">
        <v>-2.0097206027325698</v>
      </c>
      <c r="D634" s="21">
        <v>1.65721341318556</v>
      </c>
      <c r="E634" s="21">
        <v>-4.6563837925076301</v>
      </c>
      <c r="F634" s="21">
        <v>-2.5315324599578499</v>
      </c>
      <c r="G634" s="21">
        <v>0.32203223243385098</v>
      </c>
    </row>
    <row r="635" spans="1:7" x14ac:dyDescent="0.25">
      <c r="A635" s="4">
        <f t="shared" si="10"/>
        <v>627</v>
      </c>
      <c r="B635" s="20">
        <v>-3.6693810880262498</v>
      </c>
      <c r="C635" s="20">
        <v>-2.0188548464185798</v>
      </c>
      <c r="D635" s="21">
        <v>1.6548798951380901</v>
      </c>
      <c r="E635" s="21">
        <v>-4.6775438389863</v>
      </c>
      <c r="F635" s="21">
        <v>-2.53273430349569</v>
      </c>
      <c r="G635" s="21">
        <v>0.27609735879239</v>
      </c>
    </row>
    <row r="636" spans="1:7" x14ac:dyDescent="0.25">
      <c r="A636" s="4">
        <f t="shared" si="10"/>
        <v>628</v>
      </c>
      <c r="B636" s="20">
        <v>-3.6800485273699302</v>
      </c>
      <c r="C636" s="20">
        <v>-2.02616432768593</v>
      </c>
      <c r="D636" s="21">
        <v>1.6516570902619601</v>
      </c>
      <c r="E636" s="21">
        <v>-4.7664426187905899</v>
      </c>
      <c r="F636" s="21">
        <v>-2.5440767923586698</v>
      </c>
      <c r="G636" s="21">
        <v>0.26935537009362798</v>
      </c>
    </row>
    <row r="637" spans="1:7" x14ac:dyDescent="0.25">
      <c r="A637" s="4">
        <f t="shared" si="10"/>
        <v>629</v>
      </c>
      <c r="B637" s="20">
        <v>-3.7539061616850899</v>
      </c>
      <c r="C637" s="20">
        <v>-2.02744054576501</v>
      </c>
      <c r="D637" s="21">
        <v>1.6414479498149701</v>
      </c>
      <c r="E637" s="21">
        <v>-4.7876984865419701</v>
      </c>
      <c r="F637" s="21">
        <v>-2.5470642704929101</v>
      </c>
      <c r="G637" s="21">
        <v>0.25866296505757203</v>
      </c>
    </row>
    <row r="638" spans="1:7" x14ac:dyDescent="0.25">
      <c r="A638" s="4">
        <f t="shared" si="10"/>
        <v>630</v>
      </c>
      <c r="B638" s="20">
        <v>-3.79387991288983</v>
      </c>
      <c r="C638" s="20">
        <v>-2.03540712304302</v>
      </c>
      <c r="D638" s="21">
        <v>1.63552056174216</v>
      </c>
      <c r="E638" s="21">
        <v>-4.79249107336347</v>
      </c>
      <c r="F638" s="21">
        <v>-2.6299234178434201</v>
      </c>
      <c r="G638" s="21">
        <v>0.24399283669060301</v>
      </c>
    </row>
    <row r="639" spans="1:7" x14ac:dyDescent="0.25">
      <c r="A639" s="4">
        <f t="shared" si="10"/>
        <v>631</v>
      </c>
      <c r="B639" s="20">
        <v>-3.80330377127687</v>
      </c>
      <c r="C639" s="20">
        <v>-2.05255173768218</v>
      </c>
      <c r="D639" s="21">
        <v>1.6288276954309899</v>
      </c>
      <c r="E639" s="21">
        <v>-4.9544107968645603</v>
      </c>
      <c r="F639" s="21">
        <v>-2.6486297070062998</v>
      </c>
      <c r="G639" s="21">
        <v>0.22580643544617601</v>
      </c>
    </row>
    <row r="640" spans="1:7" x14ac:dyDescent="0.25">
      <c r="A640" s="4">
        <f t="shared" si="10"/>
        <v>632</v>
      </c>
      <c r="B640" s="20">
        <v>-3.8131911815165398</v>
      </c>
      <c r="C640" s="20">
        <v>-2.0764810979578301</v>
      </c>
      <c r="D640" s="21">
        <v>1.62101995254944</v>
      </c>
      <c r="E640" s="21">
        <v>-4.9704123660530604</v>
      </c>
      <c r="F640" s="21">
        <v>-2.6615059550592899</v>
      </c>
      <c r="G640" s="21">
        <v>0.219711946325683</v>
      </c>
    </row>
    <row r="641" spans="1:7" x14ac:dyDescent="0.25">
      <c r="A641" s="4">
        <f t="shared" si="10"/>
        <v>633</v>
      </c>
      <c r="B641" s="20">
        <v>-3.8599071553670301</v>
      </c>
      <c r="C641" s="20">
        <v>-2.07792089135748</v>
      </c>
      <c r="D641" s="21">
        <v>1.6209653727789799</v>
      </c>
      <c r="E641" s="21">
        <v>-5.0177041426100999</v>
      </c>
      <c r="F641" s="21">
        <v>-2.6750972106156898</v>
      </c>
      <c r="G641" s="21">
        <v>0.188828701510417</v>
      </c>
    </row>
    <row r="642" spans="1:7" x14ac:dyDescent="0.25">
      <c r="A642" s="4">
        <f t="shared" si="10"/>
        <v>634</v>
      </c>
      <c r="B642" s="20">
        <v>-3.8656809585506502</v>
      </c>
      <c r="C642" s="20">
        <v>-2.08436644211592</v>
      </c>
      <c r="D642" s="21">
        <v>1.61730621149959</v>
      </c>
      <c r="E642" s="21">
        <v>-5.0949417355160396</v>
      </c>
      <c r="F642" s="21">
        <v>-2.68274039956074</v>
      </c>
      <c r="G642" s="21">
        <v>0.17556490854996501</v>
      </c>
    </row>
    <row r="643" spans="1:7" x14ac:dyDescent="0.25">
      <c r="A643" s="4">
        <f t="shared" si="10"/>
        <v>635</v>
      </c>
      <c r="B643" s="20">
        <v>-3.86682808863103</v>
      </c>
      <c r="C643" s="20">
        <v>-2.1245370854546999</v>
      </c>
      <c r="D643" s="21">
        <v>1.6079385936500601</v>
      </c>
      <c r="E643" s="21">
        <v>-5.1291842758740902</v>
      </c>
      <c r="F643" s="21">
        <v>-2.7141759611281899</v>
      </c>
      <c r="G643" s="21">
        <v>0.164390284422817</v>
      </c>
    </row>
    <row r="644" spans="1:7" x14ac:dyDescent="0.25">
      <c r="A644" s="4">
        <f t="shared" si="10"/>
        <v>636</v>
      </c>
      <c r="B644" s="20">
        <v>-3.8971783975386902</v>
      </c>
      <c r="C644" s="20">
        <v>-2.1262947264760199</v>
      </c>
      <c r="D644" s="21">
        <v>1.59392537443739</v>
      </c>
      <c r="E644" s="21">
        <v>-5.2148988568645702</v>
      </c>
      <c r="F644" s="21">
        <v>-2.7276929463724602</v>
      </c>
      <c r="G644" s="21">
        <v>0.16041181843414601</v>
      </c>
    </row>
    <row r="645" spans="1:7" x14ac:dyDescent="0.25">
      <c r="A645" s="4">
        <f t="shared" si="10"/>
        <v>637</v>
      </c>
      <c r="B645" s="20">
        <v>-3.9142748465974502</v>
      </c>
      <c r="C645" s="20">
        <v>-2.1429627837188101</v>
      </c>
      <c r="D645" s="21">
        <v>1.5863384648432599</v>
      </c>
      <c r="E645" s="21">
        <v>-5.2503455504919803</v>
      </c>
      <c r="F645" s="21">
        <v>-2.7392435748833401</v>
      </c>
      <c r="G645" s="21">
        <v>0.13413877938709201</v>
      </c>
    </row>
    <row r="646" spans="1:7" x14ac:dyDescent="0.25">
      <c r="A646" s="4">
        <f t="shared" si="10"/>
        <v>638</v>
      </c>
      <c r="B646" s="20">
        <v>-3.9156198394351902</v>
      </c>
      <c r="C646" s="20">
        <v>-2.1593872069688298</v>
      </c>
      <c r="D646" s="21">
        <v>1.5714633892869201</v>
      </c>
      <c r="E646" s="21">
        <v>-5.2616648896919296</v>
      </c>
      <c r="F646" s="21">
        <v>-2.7724244644240801</v>
      </c>
      <c r="G646" s="21">
        <v>0.11011812730055701</v>
      </c>
    </row>
    <row r="647" spans="1:7" x14ac:dyDescent="0.25">
      <c r="A647" s="4">
        <f t="shared" si="10"/>
        <v>639</v>
      </c>
      <c r="B647" s="20">
        <v>-3.9423270211147798</v>
      </c>
      <c r="C647" s="20">
        <v>-2.1726912384755699</v>
      </c>
      <c r="D647" s="21">
        <v>1.5671954443124601</v>
      </c>
      <c r="E647" s="21">
        <v>-5.27515639434991</v>
      </c>
      <c r="F647" s="21">
        <v>-2.7891790489107402</v>
      </c>
      <c r="G647" s="21">
        <v>0.109448781407934</v>
      </c>
    </row>
    <row r="648" spans="1:7" x14ac:dyDescent="0.25">
      <c r="A648" s="4">
        <f t="shared" si="10"/>
        <v>640</v>
      </c>
      <c r="B648" s="20">
        <v>-3.9516095492537699</v>
      </c>
      <c r="C648" s="20">
        <v>-2.1898327037749401</v>
      </c>
      <c r="D648" s="21">
        <v>1.5655484105445401</v>
      </c>
      <c r="E648" s="21">
        <v>-5.32929098277772</v>
      </c>
      <c r="F648" s="21">
        <v>-2.8067395689080401</v>
      </c>
      <c r="G648" s="21">
        <v>0.107141255452905</v>
      </c>
    </row>
    <row r="649" spans="1:7" x14ac:dyDescent="0.25">
      <c r="A649" s="4">
        <f t="shared" si="10"/>
        <v>641</v>
      </c>
      <c r="B649" s="20">
        <v>-3.9551026104970601</v>
      </c>
      <c r="C649" s="20">
        <v>-2.19154357174444</v>
      </c>
      <c r="D649" s="21">
        <v>1.5572931530158101</v>
      </c>
      <c r="E649" s="21">
        <v>-5.3693241216345502</v>
      </c>
      <c r="F649" s="21">
        <v>-2.8134694465516099</v>
      </c>
      <c r="G649" s="21">
        <v>9.5641921531521706E-2</v>
      </c>
    </row>
    <row r="650" spans="1:7" x14ac:dyDescent="0.25">
      <c r="A650" s="4">
        <f t="shared" si="10"/>
        <v>642</v>
      </c>
      <c r="B650" s="20">
        <v>-3.9746719802695401</v>
      </c>
      <c r="C650" s="20">
        <v>-2.1991802698762002</v>
      </c>
      <c r="D650" s="21">
        <v>1.5456576687780299</v>
      </c>
      <c r="E650" s="21">
        <v>-5.4221667254886103</v>
      </c>
      <c r="F650" s="21">
        <v>-2.8174362126856898</v>
      </c>
      <c r="G650" s="21">
        <v>8.3244032083151398E-2</v>
      </c>
    </row>
    <row r="651" spans="1:7" x14ac:dyDescent="0.25">
      <c r="A651" s="4">
        <f t="shared" ref="A651:A714" si="11">A650+1</f>
        <v>643</v>
      </c>
      <c r="B651" s="20">
        <v>-4.0235821466121298</v>
      </c>
      <c r="C651" s="20">
        <v>-2.2133572640194599</v>
      </c>
      <c r="D651" s="21">
        <v>1.54332157716686</v>
      </c>
      <c r="E651" s="21">
        <v>-5.4264862712386996</v>
      </c>
      <c r="F651" s="21">
        <v>-2.8187240984524</v>
      </c>
      <c r="G651" s="21">
        <v>8.3190832644244303E-2</v>
      </c>
    </row>
    <row r="652" spans="1:7" x14ac:dyDescent="0.25">
      <c r="A652" s="4">
        <f t="shared" si="11"/>
        <v>644</v>
      </c>
      <c r="B652" s="20">
        <v>-4.0354522111155102</v>
      </c>
      <c r="C652" s="20">
        <v>-2.2175025144924301</v>
      </c>
      <c r="D652" s="21">
        <v>1.5423927362780601</v>
      </c>
      <c r="E652" s="21">
        <v>-5.4726502691089101</v>
      </c>
      <c r="F652" s="21">
        <v>-2.8347494922366199</v>
      </c>
      <c r="G652" s="21">
        <v>5.2470106311040002E-2</v>
      </c>
    </row>
    <row r="653" spans="1:7" x14ac:dyDescent="0.25">
      <c r="A653" s="4">
        <f t="shared" si="11"/>
        <v>645</v>
      </c>
      <c r="B653" s="20">
        <v>-4.1116712575513104</v>
      </c>
      <c r="C653" s="20">
        <v>-2.2322505721589501</v>
      </c>
      <c r="D653" s="21">
        <v>1.5411813252203099</v>
      </c>
      <c r="E653" s="21">
        <v>-5.4962557032563604</v>
      </c>
      <c r="F653" s="21">
        <v>-2.9230177543223701</v>
      </c>
      <c r="G653" s="21">
        <v>1.45852767549147E-2</v>
      </c>
    </row>
    <row r="654" spans="1:7" x14ac:dyDescent="0.25">
      <c r="A654" s="4">
        <f t="shared" si="11"/>
        <v>646</v>
      </c>
      <c r="B654" s="20">
        <v>-4.1652529720123699</v>
      </c>
      <c r="C654" s="20">
        <v>-2.2422005965973999</v>
      </c>
      <c r="D654" s="21">
        <v>1.5402697620753101</v>
      </c>
      <c r="E654" s="21">
        <v>-5.5306390015729896</v>
      </c>
      <c r="F654" s="21">
        <v>-2.92567638492058</v>
      </c>
      <c r="G654" s="21">
        <v>1.20158647387418E-2</v>
      </c>
    </row>
    <row r="655" spans="1:7" x14ac:dyDescent="0.25">
      <c r="A655" s="4">
        <f t="shared" si="11"/>
        <v>647</v>
      </c>
      <c r="B655" s="20">
        <v>-4.1931154963625099</v>
      </c>
      <c r="C655" s="20">
        <v>-2.2572243642027701</v>
      </c>
      <c r="D655" s="21">
        <v>1.53799644262378</v>
      </c>
      <c r="E655" s="21">
        <v>-5.6018001774411399</v>
      </c>
      <c r="F655" s="21">
        <v>-2.9281214613492001</v>
      </c>
      <c r="G655" s="21">
        <v>7.5262391103532401E-3</v>
      </c>
    </row>
    <row r="656" spans="1:7" x14ac:dyDescent="0.25">
      <c r="A656" s="4">
        <f t="shared" si="11"/>
        <v>648</v>
      </c>
      <c r="B656" s="20">
        <v>-4.2013858423180697</v>
      </c>
      <c r="C656" s="20">
        <v>-2.2638764986086302</v>
      </c>
      <c r="D656" s="21">
        <v>1.5358613366671101</v>
      </c>
      <c r="E656" s="21">
        <v>-5.69631692430531</v>
      </c>
      <c r="F656" s="21">
        <v>-2.99014418100194</v>
      </c>
      <c r="G656" s="21">
        <v>-2.1968661350316401E-2</v>
      </c>
    </row>
    <row r="657" spans="1:7" x14ac:dyDescent="0.25">
      <c r="A657" s="4">
        <f t="shared" si="11"/>
        <v>649</v>
      </c>
      <c r="B657" s="20">
        <v>-4.2030299812763801</v>
      </c>
      <c r="C657" s="20">
        <v>-2.2741599939042998</v>
      </c>
      <c r="D657" s="21">
        <v>1.5341847334173699</v>
      </c>
      <c r="E657" s="21">
        <v>-5.7841244283592603</v>
      </c>
      <c r="F657" s="21">
        <v>-3.0803139910908701</v>
      </c>
      <c r="G657" s="21">
        <v>-2.2903863700399801E-2</v>
      </c>
    </row>
    <row r="658" spans="1:7" x14ac:dyDescent="0.25">
      <c r="A658" s="4">
        <f t="shared" si="11"/>
        <v>650</v>
      </c>
      <c r="B658" s="20">
        <v>-4.2225635798954402</v>
      </c>
      <c r="C658" s="20">
        <v>-2.2780082399906498</v>
      </c>
      <c r="D658" s="21">
        <v>1.52021773932478</v>
      </c>
      <c r="E658" s="21">
        <v>-5.7915219049944504</v>
      </c>
      <c r="F658" s="21">
        <v>-3.09378546546901</v>
      </c>
      <c r="G658" s="21">
        <v>-2.33849964341733E-2</v>
      </c>
    </row>
    <row r="659" spans="1:7" x14ac:dyDescent="0.25">
      <c r="A659" s="4">
        <f t="shared" si="11"/>
        <v>651</v>
      </c>
      <c r="B659" s="20">
        <v>-4.2989938490764104</v>
      </c>
      <c r="C659" s="20">
        <v>-2.2851437658885199</v>
      </c>
      <c r="D659" s="21">
        <v>1.5140603002866799</v>
      </c>
      <c r="E659" s="21">
        <v>-5.8038491163841099</v>
      </c>
      <c r="F659" s="21">
        <v>-3.1035434108979398</v>
      </c>
      <c r="G659" s="21">
        <v>-2.3958349592179299E-2</v>
      </c>
    </row>
    <row r="660" spans="1:7" x14ac:dyDescent="0.25">
      <c r="A660" s="4">
        <f t="shared" si="11"/>
        <v>652</v>
      </c>
      <c r="B660" s="20">
        <v>-4.2999650607599698</v>
      </c>
      <c r="C660" s="20">
        <v>-2.2915333813663401</v>
      </c>
      <c r="D660" s="21">
        <v>1.49841439164183</v>
      </c>
      <c r="E660" s="21">
        <v>-5.8471719146595698</v>
      </c>
      <c r="F660" s="21">
        <v>-3.1059490864504902</v>
      </c>
      <c r="G660" s="21">
        <v>-2.7604711921772499E-2</v>
      </c>
    </row>
    <row r="661" spans="1:7" x14ac:dyDescent="0.25">
      <c r="A661" s="4">
        <f t="shared" si="11"/>
        <v>653</v>
      </c>
      <c r="B661" s="20">
        <v>-4.3328492536226797</v>
      </c>
      <c r="C661" s="20">
        <v>-2.2961809612957</v>
      </c>
      <c r="D661" s="21">
        <v>1.4966866660620199</v>
      </c>
      <c r="E661" s="21">
        <v>-5.8814357537463202</v>
      </c>
      <c r="F661" s="21">
        <v>-3.1147783993160201</v>
      </c>
      <c r="G661" s="21">
        <v>-4.1317525562685198E-2</v>
      </c>
    </row>
    <row r="662" spans="1:7" x14ac:dyDescent="0.25">
      <c r="A662" s="4">
        <f t="shared" si="11"/>
        <v>654</v>
      </c>
      <c r="B662" s="20">
        <v>-4.3349858662839198</v>
      </c>
      <c r="C662" s="20">
        <v>-2.3048141020952002</v>
      </c>
      <c r="D662" s="21">
        <v>1.4835269502408099</v>
      </c>
      <c r="E662" s="21">
        <v>-5.8855788443242103</v>
      </c>
      <c r="F662" s="21">
        <v>-3.1226471416680002</v>
      </c>
      <c r="G662" s="21">
        <v>-4.1374933279978397E-2</v>
      </c>
    </row>
    <row r="663" spans="1:7" x14ac:dyDescent="0.25">
      <c r="A663" s="4">
        <f t="shared" si="11"/>
        <v>655</v>
      </c>
      <c r="B663" s="20">
        <v>-4.3356100520400798</v>
      </c>
      <c r="C663" s="20">
        <v>-2.3068977357404501</v>
      </c>
      <c r="D663" s="21">
        <v>1.4820469037912101</v>
      </c>
      <c r="E663" s="21">
        <v>-5.88664608789224</v>
      </c>
      <c r="F663" s="21">
        <v>-3.17796691229674</v>
      </c>
      <c r="G663" s="21">
        <v>-4.4142790524966703E-2</v>
      </c>
    </row>
    <row r="664" spans="1:7" x14ac:dyDescent="0.25">
      <c r="A664" s="4">
        <f t="shared" si="11"/>
        <v>656</v>
      </c>
      <c r="B664" s="20">
        <v>-4.3422184352787099</v>
      </c>
      <c r="C664" s="20">
        <v>-2.33489311168199</v>
      </c>
      <c r="D664" s="21">
        <v>1.47999837725313</v>
      </c>
      <c r="E664" s="21">
        <v>-5.9054021597034296</v>
      </c>
      <c r="F664" s="21">
        <v>-3.2179848298365799</v>
      </c>
      <c r="G664" s="21">
        <v>-4.66112535621152E-2</v>
      </c>
    </row>
    <row r="665" spans="1:7" x14ac:dyDescent="0.25">
      <c r="A665" s="4">
        <f t="shared" si="11"/>
        <v>657</v>
      </c>
      <c r="B665" s="20">
        <v>-4.4114810789271299</v>
      </c>
      <c r="C665" s="20">
        <v>-2.3450971908522802</v>
      </c>
      <c r="D665" s="21">
        <v>1.4791930669950799</v>
      </c>
      <c r="E665" s="21">
        <v>-5.9084198603016302</v>
      </c>
      <c r="F665" s="21">
        <v>-3.24903234796147</v>
      </c>
      <c r="G665" s="21">
        <v>-6.5322101419531001E-2</v>
      </c>
    </row>
    <row r="666" spans="1:7" x14ac:dyDescent="0.25">
      <c r="A666" s="4">
        <f t="shared" si="11"/>
        <v>658</v>
      </c>
      <c r="B666" s="20">
        <v>-4.4336927905064298</v>
      </c>
      <c r="C666" s="20">
        <v>-2.3589141796456601</v>
      </c>
      <c r="D666" s="21">
        <v>1.4732247757018</v>
      </c>
      <c r="E666" s="21">
        <v>-6.1007825633774502</v>
      </c>
      <c r="F666" s="21">
        <v>-3.2522153923587802</v>
      </c>
      <c r="G666" s="21">
        <v>-9.2742889136695802E-2</v>
      </c>
    </row>
    <row r="667" spans="1:7" x14ac:dyDescent="0.25">
      <c r="A667" s="4">
        <f t="shared" si="11"/>
        <v>659</v>
      </c>
      <c r="B667" s="20">
        <v>-4.5439524041597998</v>
      </c>
      <c r="C667" s="20">
        <v>-2.37204011122699</v>
      </c>
      <c r="D667" s="21">
        <v>1.47304377038931</v>
      </c>
      <c r="E667" s="21">
        <v>-6.1624383101482403</v>
      </c>
      <c r="F667" s="21">
        <v>-3.2527363952696402</v>
      </c>
      <c r="G667" s="21">
        <v>-0.104536212522678</v>
      </c>
    </row>
    <row r="668" spans="1:7" x14ac:dyDescent="0.25">
      <c r="A668" s="4">
        <f t="shared" si="11"/>
        <v>660</v>
      </c>
      <c r="B668" s="20">
        <v>-4.5467714550657696</v>
      </c>
      <c r="C668" s="20">
        <v>-2.3864830668133301</v>
      </c>
      <c r="D668" s="21">
        <v>1.4704175795622401</v>
      </c>
      <c r="E668" s="21">
        <v>-6.1674711315789903</v>
      </c>
      <c r="F668" s="21">
        <v>-3.2688036670610199</v>
      </c>
      <c r="G668" s="21">
        <v>-0.108721543305453</v>
      </c>
    </row>
    <row r="669" spans="1:7" x14ac:dyDescent="0.25">
      <c r="A669" s="4">
        <f t="shared" si="11"/>
        <v>661</v>
      </c>
      <c r="B669" s="20">
        <v>-4.54710864818278</v>
      </c>
      <c r="C669" s="20">
        <v>-2.3892645619317201</v>
      </c>
      <c r="D669" s="21">
        <v>1.46968818108357</v>
      </c>
      <c r="E669" s="21">
        <v>-6.2133659995841803</v>
      </c>
      <c r="F669" s="21">
        <v>-3.3259488901264298</v>
      </c>
      <c r="G669" s="21">
        <v>-0.116569710116857</v>
      </c>
    </row>
    <row r="670" spans="1:7" x14ac:dyDescent="0.25">
      <c r="A670" s="4">
        <f t="shared" si="11"/>
        <v>662</v>
      </c>
      <c r="B670" s="20">
        <v>-4.5481669740470601</v>
      </c>
      <c r="C670" s="20">
        <v>-2.3918345803912699</v>
      </c>
      <c r="D670" s="21">
        <v>1.4694507031580699</v>
      </c>
      <c r="E670" s="21">
        <v>-6.2363415771977202</v>
      </c>
      <c r="F670" s="21">
        <v>-3.3451853710068602</v>
      </c>
      <c r="G670" s="21">
        <v>-0.127915976685294</v>
      </c>
    </row>
    <row r="671" spans="1:7" x14ac:dyDescent="0.25">
      <c r="A671" s="4">
        <f t="shared" si="11"/>
        <v>663</v>
      </c>
      <c r="B671" s="20">
        <v>-4.5547781064832602</v>
      </c>
      <c r="C671" s="20">
        <v>-2.42659462458565</v>
      </c>
      <c r="D671" s="21">
        <v>1.46578209297283</v>
      </c>
      <c r="E671" s="21">
        <v>-6.2409903736753698</v>
      </c>
      <c r="F671" s="21">
        <v>-3.4348562211442299</v>
      </c>
      <c r="G671" s="21">
        <v>-0.13455384976447099</v>
      </c>
    </row>
    <row r="672" spans="1:7" x14ac:dyDescent="0.25">
      <c r="A672" s="4">
        <f t="shared" si="11"/>
        <v>664</v>
      </c>
      <c r="B672" s="20">
        <v>-4.5927515749909196</v>
      </c>
      <c r="C672" s="20">
        <v>-2.4849513852302301</v>
      </c>
      <c r="D672" s="21">
        <v>1.4653709177986201</v>
      </c>
      <c r="E672" s="21">
        <v>-6.3363912424632396</v>
      </c>
      <c r="F672" s="21">
        <v>-3.43806911402993</v>
      </c>
      <c r="G672" s="21">
        <v>-0.139316795249772</v>
      </c>
    </row>
    <row r="673" spans="1:7" x14ac:dyDescent="0.25">
      <c r="A673" s="4">
        <f t="shared" si="11"/>
        <v>665</v>
      </c>
      <c r="B673" s="20">
        <v>-4.6336280296242798</v>
      </c>
      <c r="C673" s="20">
        <v>-2.4993264516743099</v>
      </c>
      <c r="D673" s="21">
        <v>1.4624455988062901</v>
      </c>
      <c r="E673" s="21">
        <v>-6.3558886955502896</v>
      </c>
      <c r="F673" s="21">
        <v>-3.4454882802253901</v>
      </c>
      <c r="G673" s="21">
        <v>-0.14332006593380001</v>
      </c>
    </row>
    <row r="674" spans="1:7" x14ac:dyDescent="0.25">
      <c r="A674" s="4">
        <f t="shared" si="11"/>
        <v>666</v>
      </c>
      <c r="B674" s="20">
        <v>-4.6466380939203296</v>
      </c>
      <c r="C674" s="20">
        <v>-2.50565461140171</v>
      </c>
      <c r="D674" s="21">
        <v>1.4613520553793899</v>
      </c>
      <c r="E674" s="21">
        <v>-6.5013693201162903</v>
      </c>
      <c r="F674" s="21">
        <v>-3.4537235939819801</v>
      </c>
      <c r="G674" s="21">
        <v>-0.185725196306777</v>
      </c>
    </row>
    <row r="675" spans="1:7" x14ac:dyDescent="0.25">
      <c r="A675" s="4">
        <f t="shared" si="11"/>
        <v>667</v>
      </c>
      <c r="B675" s="20">
        <v>-4.6513303078240904</v>
      </c>
      <c r="C675" s="20">
        <v>-2.5609093964126202</v>
      </c>
      <c r="D675" s="21">
        <v>1.45877497693803</v>
      </c>
      <c r="E675" s="21">
        <v>-6.6826003958036502</v>
      </c>
      <c r="F675" s="21">
        <v>-3.49295035785312</v>
      </c>
      <c r="G675" s="21">
        <v>-0.20498129452862099</v>
      </c>
    </row>
    <row r="676" spans="1:7" x14ac:dyDescent="0.25">
      <c r="A676" s="4">
        <f t="shared" si="11"/>
        <v>668</v>
      </c>
      <c r="B676" s="20">
        <v>-4.6732798799011199</v>
      </c>
      <c r="C676" s="20">
        <v>-2.5706579648586998</v>
      </c>
      <c r="D676" s="21">
        <v>1.4554223085017599</v>
      </c>
      <c r="E676" s="21">
        <v>-6.68548893851729</v>
      </c>
      <c r="F676" s="21">
        <v>-3.5008664475447802</v>
      </c>
      <c r="G676" s="21">
        <v>-0.226504705278327</v>
      </c>
    </row>
    <row r="677" spans="1:7" x14ac:dyDescent="0.25">
      <c r="A677" s="4">
        <f t="shared" si="11"/>
        <v>669</v>
      </c>
      <c r="B677" s="20">
        <v>-4.6888213456943504</v>
      </c>
      <c r="C677" s="20">
        <v>-2.5878241167624201</v>
      </c>
      <c r="D677" s="21">
        <v>1.45540494492464</v>
      </c>
      <c r="E677" s="21">
        <v>-6.68761334247215</v>
      </c>
      <c r="F677" s="21">
        <v>-3.5462140494415602</v>
      </c>
      <c r="G677" s="21">
        <v>-0.24399781662692199</v>
      </c>
    </row>
    <row r="678" spans="1:7" x14ac:dyDescent="0.25">
      <c r="A678" s="4">
        <f t="shared" si="11"/>
        <v>670</v>
      </c>
      <c r="B678" s="20">
        <v>-4.7540980539943103</v>
      </c>
      <c r="C678" s="20">
        <v>-2.5928883204352702</v>
      </c>
      <c r="D678" s="21">
        <v>1.4539253042287901</v>
      </c>
      <c r="E678" s="21">
        <v>-6.7528415861265199</v>
      </c>
      <c r="F678" s="21">
        <v>-3.5506839235363001</v>
      </c>
      <c r="G678" s="21">
        <v>-0.29884242850924903</v>
      </c>
    </row>
    <row r="679" spans="1:7" x14ac:dyDescent="0.25">
      <c r="A679" s="4">
        <f t="shared" si="11"/>
        <v>671</v>
      </c>
      <c r="B679" s="20">
        <v>-4.7706106272015099</v>
      </c>
      <c r="C679" s="20">
        <v>-2.6215623503761099</v>
      </c>
      <c r="D679" s="21">
        <v>1.4475159493449901</v>
      </c>
      <c r="E679" s="21">
        <v>-6.7835360512441003</v>
      </c>
      <c r="F679" s="21">
        <v>-3.5746078576745202</v>
      </c>
      <c r="G679" s="21">
        <v>-0.30015861884770201</v>
      </c>
    </row>
    <row r="680" spans="1:7" x14ac:dyDescent="0.25">
      <c r="A680" s="4">
        <f t="shared" si="11"/>
        <v>672</v>
      </c>
      <c r="B680" s="20">
        <v>-4.7938418373297802</v>
      </c>
      <c r="C680" s="20">
        <v>-2.6230193334063898</v>
      </c>
      <c r="D680" s="21">
        <v>1.4417213478576101</v>
      </c>
      <c r="E680" s="21">
        <v>-6.85377081031716</v>
      </c>
      <c r="F680" s="21">
        <v>-3.59461375126808</v>
      </c>
      <c r="G680" s="21">
        <v>-0.32783087743665501</v>
      </c>
    </row>
    <row r="681" spans="1:7" x14ac:dyDescent="0.25">
      <c r="A681" s="4">
        <f t="shared" si="11"/>
        <v>673</v>
      </c>
      <c r="B681" s="20">
        <v>-4.8119099545011403</v>
      </c>
      <c r="C681" s="20">
        <v>-2.6314890449557198</v>
      </c>
      <c r="D681" s="21">
        <v>1.43002207488259</v>
      </c>
      <c r="E681" s="21">
        <v>-6.8695756305394102</v>
      </c>
      <c r="F681" s="21">
        <v>-3.6348792041719902</v>
      </c>
      <c r="G681" s="21">
        <v>-0.33418663049726099</v>
      </c>
    </row>
    <row r="682" spans="1:7" x14ac:dyDescent="0.25">
      <c r="A682" s="4">
        <f t="shared" si="11"/>
        <v>674</v>
      </c>
      <c r="B682" s="20">
        <v>-4.8518261722000497</v>
      </c>
      <c r="C682" s="20">
        <v>-2.6365130077865802</v>
      </c>
      <c r="D682" s="21">
        <v>1.41994377931789</v>
      </c>
      <c r="E682" s="21">
        <v>-6.9822485353842598</v>
      </c>
      <c r="F682" s="21">
        <v>-3.7431330142926198</v>
      </c>
      <c r="G682" s="21">
        <v>-0.33916071372595202</v>
      </c>
    </row>
    <row r="683" spans="1:7" x14ac:dyDescent="0.25">
      <c r="A683" s="4">
        <f t="shared" si="11"/>
        <v>675</v>
      </c>
      <c r="B683" s="20">
        <v>-4.8672223101829397</v>
      </c>
      <c r="C683" s="20">
        <v>-2.6572046495652302</v>
      </c>
      <c r="D683" s="21">
        <v>1.4119778740312601</v>
      </c>
      <c r="E683" s="21">
        <v>-7.09743627048476</v>
      </c>
      <c r="F683" s="21">
        <v>-3.75526570005281</v>
      </c>
      <c r="G683" s="21">
        <v>-0.35427385374112202</v>
      </c>
    </row>
    <row r="684" spans="1:7" x14ac:dyDescent="0.25">
      <c r="A684" s="4">
        <f t="shared" si="11"/>
        <v>676</v>
      </c>
      <c r="B684" s="20">
        <v>-4.8866589580764197</v>
      </c>
      <c r="C684" s="20">
        <v>-2.66913219994799</v>
      </c>
      <c r="D684" s="21">
        <v>1.4117045544779401</v>
      </c>
      <c r="E684" s="21">
        <v>-7.1165054240391097</v>
      </c>
      <c r="F684" s="21">
        <v>-3.7714216220171002</v>
      </c>
      <c r="G684" s="21">
        <v>-0.37735897376315702</v>
      </c>
    </row>
    <row r="685" spans="1:7" x14ac:dyDescent="0.25">
      <c r="A685" s="4">
        <f t="shared" si="11"/>
        <v>677</v>
      </c>
      <c r="B685" s="20">
        <v>-4.9097126954865598</v>
      </c>
      <c r="C685" s="20">
        <v>-2.6847106514308101</v>
      </c>
      <c r="D685" s="21">
        <v>1.40838298664296</v>
      </c>
      <c r="E685" s="21">
        <v>-7.1639003147165399</v>
      </c>
      <c r="F685" s="21">
        <v>-3.7799853339466898</v>
      </c>
      <c r="G685" s="21">
        <v>-0.38567982639582599</v>
      </c>
    </row>
    <row r="686" spans="1:7" x14ac:dyDescent="0.25">
      <c r="A686" s="4">
        <f t="shared" si="11"/>
        <v>678</v>
      </c>
      <c r="B686" s="20">
        <v>-4.9162486239280003</v>
      </c>
      <c r="C686" s="20">
        <v>-2.6965196746165998</v>
      </c>
      <c r="D686" s="21">
        <v>1.4066876353181299</v>
      </c>
      <c r="E686" s="21">
        <v>-7.2193678495810101</v>
      </c>
      <c r="F686" s="21">
        <v>-3.7979162242789899</v>
      </c>
      <c r="G686" s="21">
        <v>-0.39673080137688799</v>
      </c>
    </row>
    <row r="687" spans="1:7" x14ac:dyDescent="0.25">
      <c r="A687" s="4">
        <f t="shared" si="11"/>
        <v>679</v>
      </c>
      <c r="B687" s="20">
        <v>-4.9851109771752702</v>
      </c>
      <c r="C687" s="20">
        <v>-2.7233419232199401</v>
      </c>
      <c r="D687" s="21">
        <v>1.39325394777595</v>
      </c>
      <c r="E687" s="21">
        <v>-7.2247023092368901</v>
      </c>
      <c r="F687" s="21">
        <v>-3.84487392909117</v>
      </c>
      <c r="G687" s="21">
        <v>-0.475768036119389</v>
      </c>
    </row>
    <row r="688" spans="1:7" x14ac:dyDescent="0.25">
      <c r="A688" s="4">
        <f t="shared" si="11"/>
        <v>680</v>
      </c>
      <c r="B688" s="20">
        <v>-5.0004573360749198</v>
      </c>
      <c r="C688" s="20">
        <v>-2.73076748826271</v>
      </c>
      <c r="D688" s="21">
        <v>1.3912823642124299</v>
      </c>
      <c r="E688" s="21">
        <v>-7.2791250642803504</v>
      </c>
      <c r="F688" s="21">
        <v>-3.86086564288324</v>
      </c>
      <c r="G688" s="21">
        <v>-0.50223045034859104</v>
      </c>
    </row>
    <row r="689" spans="1:7" x14ac:dyDescent="0.25">
      <c r="A689" s="4">
        <f t="shared" si="11"/>
        <v>681</v>
      </c>
      <c r="B689" s="20">
        <v>-5.04031362986251</v>
      </c>
      <c r="C689" s="20">
        <v>-2.7319249165396999</v>
      </c>
      <c r="D689" s="21">
        <v>1.3899533061332501</v>
      </c>
      <c r="E689" s="21">
        <v>-7.2854971502798698</v>
      </c>
      <c r="F689" s="21">
        <v>-3.9224330187901102</v>
      </c>
      <c r="G689" s="21">
        <v>-0.51854471417985704</v>
      </c>
    </row>
    <row r="690" spans="1:7" x14ac:dyDescent="0.25">
      <c r="A690" s="4">
        <f t="shared" si="11"/>
        <v>682</v>
      </c>
      <c r="B690" s="20">
        <v>-5.0934801060557398</v>
      </c>
      <c r="C690" s="20">
        <v>-2.7443506924494301</v>
      </c>
      <c r="D690" s="21">
        <v>1.38626347623216</v>
      </c>
      <c r="E690" s="21">
        <v>-7.3654840769435399</v>
      </c>
      <c r="F690" s="21">
        <v>-3.9465459222456198</v>
      </c>
      <c r="G690" s="21">
        <v>-0.52999989493652</v>
      </c>
    </row>
    <row r="691" spans="1:7" x14ac:dyDescent="0.25">
      <c r="A691" s="4">
        <f t="shared" si="11"/>
        <v>683</v>
      </c>
      <c r="B691" s="20">
        <v>-5.1193000203835304</v>
      </c>
      <c r="C691" s="20">
        <v>-2.7551015113389798</v>
      </c>
      <c r="D691" s="21">
        <v>1.37560053550013</v>
      </c>
      <c r="E691" s="21">
        <v>-7.386477450768</v>
      </c>
      <c r="F691" s="21">
        <v>-3.9844441800757502</v>
      </c>
      <c r="G691" s="21">
        <v>-0.54884803730811504</v>
      </c>
    </row>
    <row r="692" spans="1:7" x14ac:dyDescent="0.25">
      <c r="A692" s="4">
        <f t="shared" si="11"/>
        <v>684</v>
      </c>
      <c r="B692" s="20">
        <v>-5.1310170599705103</v>
      </c>
      <c r="C692" s="20">
        <v>-2.75749808902428</v>
      </c>
      <c r="D692" s="21">
        <v>1.3711548998551</v>
      </c>
      <c r="E692" s="21">
        <v>-7.3972319483840403</v>
      </c>
      <c r="F692" s="21">
        <v>-3.9919211898159301</v>
      </c>
      <c r="G692" s="21">
        <v>-0.58576454582337401</v>
      </c>
    </row>
    <row r="693" spans="1:7" x14ac:dyDescent="0.25">
      <c r="A693" s="4">
        <f t="shared" si="11"/>
        <v>685</v>
      </c>
      <c r="B693" s="20">
        <v>-5.1330524386938903</v>
      </c>
      <c r="C693" s="20">
        <v>-2.80223374789214</v>
      </c>
      <c r="D693" s="21">
        <v>1.3627801851315899</v>
      </c>
      <c r="E693" s="21">
        <v>-7.4299648063058097</v>
      </c>
      <c r="F693" s="21">
        <v>-4.0068711447005798</v>
      </c>
      <c r="G693" s="21">
        <v>-0.68365118608692299</v>
      </c>
    </row>
    <row r="694" spans="1:7" x14ac:dyDescent="0.25">
      <c r="A694" s="4">
        <f t="shared" si="11"/>
        <v>686</v>
      </c>
      <c r="B694" s="20">
        <v>-5.1566453000935102</v>
      </c>
      <c r="C694" s="20">
        <v>-2.8068591887143999</v>
      </c>
      <c r="D694" s="21">
        <v>1.3575479785778799</v>
      </c>
      <c r="E694" s="21">
        <v>-7.47745470388013</v>
      </c>
      <c r="F694" s="21">
        <v>-4.0234561965447799</v>
      </c>
      <c r="G694" s="21">
        <v>-0.72475884785033495</v>
      </c>
    </row>
    <row r="695" spans="1:7" x14ac:dyDescent="0.25">
      <c r="A695" s="4">
        <f t="shared" si="11"/>
        <v>687</v>
      </c>
      <c r="B695" s="20">
        <v>-5.1722535422349001</v>
      </c>
      <c r="C695" s="20">
        <v>-2.8350399956883301</v>
      </c>
      <c r="D695" s="21">
        <v>1.35336410557536</v>
      </c>
      <c r="E695" s="21">
        <v>-7.5093015240145196</v>
      </c>
      <c r="F695" s="21">
        <v>-4.0419868819955198</v>
      </c>
      <c r="G695" s="21">
        <v>-0.73395326854060305</v>
      </c>
    </row>
    <row r="696" spans="1:7" x14ac:dyDescent="0.25">
      <c r="A696" s="4">
        <f t="shared" si="11"/>
        <v>688</v>
      </c>
      <c r="B696" s="20">
        <v>-5.1792196201993299</v>
      </c>
      <c r="C696" s="20">
        <v>-2.8394073838357898</v>
      </c>
      <c r="D696" s="21">
        <v>1.3508226345662</v>
      </c>
      <c r="E696" s="21">
        <v>-7.5143781400907699</v>
      </c>
      <c r="F696" s="21">
        <v>-4.0657779715591698</v>
      </c>
      <c r="G696" s="21">
        <v>-0.73629367429209502</v>
      </c>
    </row>
    <row r="697" spans="1:7" x14ac:dyDescent="0.25">
      <c r="A697" s="4">
        <f t="shared" si="11"/>
        <v>689</v>
      </c>
      <c r="B697" s="20">
        <v>-5.26779558776086</v>
      </c>
      <c r="C697" s="20">
        <v>-2.84859151354491</v>
      </c>
      <c r="D697" s="21">
        <v>1.3476092176891401</v>
      </c>
      <c r="E697" s="21">
        <v>-7.5229153466571503</v>
      </c>
      <c r="F697" s="21">
        <v>-4.0702292947041796</v>
      </c>
      <c r="G697" s="21">
        <v>-0.76602482374455105</v>
      </c>
    </row>
    <row r="698" spans="1:7" x14ac:dyDescent="0.25">
      <c r="A698" s="4">
        <f t="shared" si="11"/>
        <v>690</v>
      </c>
      <c r="B698" s="20">
        <v>-5.2932593302954496</v>
      </c>
      <c r="C698" s="20">
        <v>-2.8546881375906801</v>
      </c>
      <c r="D698" s="21">
        <v>1.3436618838518399</v>
      </c>
      <c r="E698" s="21">
        <v>-7.5308862450124101</v>
      </c>
      <c r="F698" s="21">
        <v>-4.0724723643800997</v>
      </c>
      <c r="G698" s="21">
        <v>-0.783583027102698</v>
      </c>
    </row>
    <row r="699" spans="1:7" x14ac:dyDescent="0.25">
      <c r="A699" s="4">
        <f t="shared" si="11"/>
        <v>691</v>
      </c>
      <c r="B699" s="20">
        <v>-5.2950346927704901</v>
      </c>
      <c r="C699" s="20">
        <v>-2.8638033421931599</v>
      </c>
      <c r="D699" s="21">
        <v>1.3204843161922399</v>
      </c>
      <c r="E699" s="21">
        <v>-7.5478108771569596</v>
      </c>
      <c r="F699" s="21">
        <v>-4.0931169421544098</v>
      </c>
      <c r="G699" s="21">
        <v>-0.81001010530099404</v>
      </c>
    </row>
    <row r="700" spans="1:7" x14ac:dyDescent="0.25">
      <c r="A700" s="4">
        <f t="shared" si="11"/>
        <v>692</v>
      </c>
      <c r="B700" s="20">
        <v>-5.3515938521200397</v>
      </c>
      <c r="C700" s="20">
        <v>-2.8689171692835602</v>
      </c>
      <c r="D700" s="21">
        <v>1.3196944557599</v>
      </c>
      <c r="E700" s="21">
        <v>-7.5601714469764998</v>
      </c>
      <c r="F700" s="21">
        <v>-4.1613213277671202</v>
      </c>
      <c r="G700" s="21">
        <v>-0.82194997036554895</v>
      </c>
    </row>
    <row r="701" spans="1:7" x14ac:dyDescent="0.25">
      <c r="A701" s="4">
        <f t="shared" si="11"/>
        <v>693</v>
      </c>
      <c r="B701" s="20">
        <v>-5.3525683785970601</v>
      </c>
      <c r="C701" s="20">
        <v>-2.87689353140913</v>
      </c>
      <c r="D701" s="21">
        <v>1.31285269775403</v>
      </c>
      <c r="E701" s="21">
        <v>-7.5719442729781203</v>
      </c>
      <c r="F701" s="21">
        <v>-4.1909046459439701</v>
      </c>
      <c r="G701" s="21">
        <v>-0.841707043742973</v>
      </c>
    </row>
    <row r="702" spans="1:7" x14ac:dyDescent="0.25">
      <c r="A702" s="4">
        <f t="shared" si="11"/>
        <v>694</v>
      </c>
      <c r="B702" s="20">
        <v>-5.4163947479297798</v>
      </c>
      <c r="C702" s="20">
        <v>-2.8889849041304601</v>
      </c>
      <c r="D702" s="21">
        <v>1.3090534424903399</v>
      </c>
      <c r="E702" s="21">
        <v>-7.5981920635329896</v>
      </c>
      <c r="F702" s="21">
        <v>-4.2364431950965198</v>
      </c>
      <c r="G702" s="21">
        <v>-0.897630584679594</v>
      </c>
    </row>
    <row r="703" spans="1:7" x14ac:dyDescent="0.25">
      <c r="A703" s="4">
        <f t="shared" si="11"/>
        <v>695</v>
      </c>
      <c r="B703" s="20">
        <v>-5.4268524562299802</v>
      </c>
      <c r="C703" s="20">
        <v>-2.90497390909636</v>
      </c>
      <c r="D703" s="21">
        <v>1.30392176175762</v>
      </c>
      <c r="E703" s="21">
        <v>-7.6599438778887503</v>
      </c>
      <c r="F703" s="21">
        <v>-4.2801089317599503</v>
      </c>
      <c r="G703" s="21">
        <v>-0.90902980225676699</v>
      </c>
    </row>
    <row r="704" spans="1:7" x14ac:dyDescent="0.25">
      <c r="A704" s="4">
        <f t="shared" si="11"/>
        <v>696</v>
      </c>
      <c r="B704" s="20">
        <v>-5.4360122670429796</v>
      </c>
      <c r="C704" s="20">
        <v>-2.9061964816460102</v>
      </c>
      <c r="D704" s="21">
        <v>1.30376711070935</v>
      </c>
      <c r="E704" s="21">
        <v>-7.6614235908572503</v>
      </c>
      <c r="F704" s="21">
        <v>-4.2835536913679304</v>
      </c>
      <c r="G704" s="21">
        <v>-0.93863376349603</v>
      </c>
    </row>
    <row r="705" spans="1:7" x14ac:dyDescent="0.25">
      <c r="A705" s="4">
        <f t="shared" si="11"/>
        <v>697</v>
      </c>
      <c r="B705" s="20">
        <v>-5.47816868016423</v>
      </c>
      <c r="C705" s="20">
        <v>-2.9169415130596898</v>
      </c>
      <c r="D705" s="21">
        <v>1.3026115135465699</v>
      </c>
      <c r="E705" s="21">
        <v>-7.6720216895624196</v>
      </c>
      <c r="F705" s="21">
        <v>-4.2868564789953902</v>
      </c>
      <c r="G705" s="21">
        <v>-1.00566718980333</v>
      </c>
    </row>
    <row r="706" spans="1:7" x14ac:dyDescent="0.25">
      <c r="A706" s="4">
        <f t="shared" si="11"/>
        <v>698</v>
      </c>
      <c r="B706" s="20">
        <v>-5.5173765379460296</v>
      </c>
      <c r="C706" s="20">
        <v>-2.9281934283613702</v>
      </c>
      <c r="D706" s="21">
        <v>1.3011190015474401</v>
      </c>
      <c r="E706" s="21">
        <v>-7.6765861936943702</v>
      </c>
      <c r="F706" s="21">
        <v>-4.3039444552654604</v>
      </c>
      <c r="G706" s="21">
        <v>-1.0274428107523801</v>
      </c>
    </row>
    <row r="707" spans="1:7" x14ac:dyDescent="0.25">
      <c r="A707" s="4">
        <f t="shared" si="11"/>
        <v>699</v>
      </c>
      <c r="B707" s="20">
        <v>-5.5273631874095601</v>
      </c>
      <c r="C707" s="20">
        <v>-2.93088919097741</v>
      </c>
      <c r="D707" s="21">
        <v>1.29446918917389</v>
      </c>
      <c r="E707" s="21">
        <v>-7.7147827721405404</v>
      </c>
      <c r="F707" s="21">
        <v>-4.3071820601212298</v>
      </c>
      <c r="G707" s="21">
        <v>-1.0292209924175999</v>
      </c>
    </row>
    <row r="708" spans="1:7" x14ac:dyDescent="0.25">
      <c r="A708" s="4">
        <f t="shared" si="11"/>
        <v>700</v>
      </c>
      <c r="B708" s="20">
        <v>-5.5391772126802197</v>
      </c>
      <c r="C708" s="20">
        <v>-2.9385964837760001</v>
      </c>
      <c r="D708" s="21">
        <v>1.28286667014388</v>
      </c>
      <c r="E708" s="21">
        <v>-7.7693388233334897</v>
      </c>
      <c r="F708" s="21">
        <v>-4.3179234530240302</v>
      </c>
      <c r="G708" s="21">
        <v>-1.04419523976115</v>
      </c>
    </row>
    <row r="709" spans="1:7" x14ac:dyDescent="0.25">
      <c r="A709" s="4">
        <f t="shared" si="11"/>
        <v>701</v>
      </c>
      <c r="B709" s="20">
        <v>-5.5588717937200798</v>
      </c>
      <c r="C709" s="20">
        <v>-2.9485001352640801</v>
      </c>
      <c r="D709" s="21">
        <v>1.2803677268306799</v>
      </c>
      <c r="E709" s="21">
        <v>-7.7776251793828397</v>
      </c>
      <c r="F709" s="21">
        <v>-4.3395250672302197</v>
      </c>
      <c r="G709" s="21">
        <v>-1.05295571096337</v>
      </c>
    </row>
    <row r="710" spans="1:7" x14ac:dyDescent="0.25">
      <c r="A710" s="4">
        <f t="shared" si="11"/>
        <v>702</v>
      </c>
      <c r="B710" s="20">
        <v>-5.56793287920617</v>
      </c>
      <c r="C710" s="20">
        <v>-2.9702891604892101</v>
      </c>
      <c r="D710" s="21">
        <v>1.27842861740352</v>
      </c>
      <c r="E710" s="21">
        <v>-7.9744666973452203</v>
      </c>
      <c r="F710" s="21">
        <v>-4.3417769683723204</v>
      </c>
      <c r="G710" s="21">
        <v>-1.07342747046031</v>
      </c>
    </row>
    <row r="711" spans="1:7" x14ac:dyDescent="0.25">
      <c r="A711" s="4">
        <f t="shared" si="11"/>
        <v>703</v>
      </c>
      <c r="B711" s="20">
        <v>-5.6273070876656304</v>
      </c>
      <c r="C711" s="20">
        <v>-2.9984643312582602</v>
      </c>
      <c r="D711" s="21">
        <v>1.2776449076804599</v>
      </c>
      <c r="E711" s="21">
        <v>-8.0965633147537108</v>
      </c>
      <c r="F711" s="21">
        <v>-4.3870466163005499</v>
      </c>
      <c r="G711" s="21">
        <v>-1.07995188500199</v>
      </c>
    </row>
    <row r="712" spans="1:7" x14ac:dyDescent="0.25">
      <c r="A712" s="4">
        <f t="shared" si="11"/>
        <v>704</v>
      </c>
      <c r="B712" s="20">
        <v>-5.6798067618797701</v>
      </c>
      <c r="C712" s="20">
        <v>-3.0107360179517801</v>
      </c>
      <c r="D712" s="21">
        <v>1.27759682777141</v>
      </c>
      <c r="E712" s="21">
        <v>-8.0985766999373094</v>
      </c>
      <c r="F712" s="21">
        <v>-4.3907328272058104</v>
      </c>
      <c r="G712" s="21">
        <v>-1.09259225134381</v>
      </c>
    </row>
    <row r="713" spans="1:7" x14ac:dyDescent="0.25">
      <c r="A713" s="4">
        <f t="shared" si="11"/>
        <v>705</v>
      </c>
      <c r="B713" s="20">
        <v>-5.6872378095908704</v>
      </c>
      <c r="C713" s="20">
        <v>-3.0285791230499899</v>
      </c>
      <c r="D713" s="21">
        <v>1.27737723336886</v>
      </c>
      <c r="E713" s="21">
        <v>-8.2289660216415506</v>
      </c>
      <c r="F713" s="21">
        <v>-4.4001066947652099</v>
      </c>
      <c r="G713" s="21">
        <v>-1.10846645465806</v>
      </c>
    </row>
    <row r="714" spans="1:7" x14ac:dyDescent="0.25">
      <c r="A714" s="4">
        <f t="shared" si="11"/>
        <v>706</v>
      </c>
      <c r="B714" s="20">
        <v>-5.8081587578927403</v>
      </c>
      <c r="C714" s="20">
        <v>-3.0557253268612099</v>
      </c>
      <c r="D714" s="21">
        <v>1.27164033963642</v>
      </c>
      <c r="E714" s="21">
        <v>-8.2953046284011993</v>
      </c>
      <c r="F714" s="21">
        <v>-4.4151225682564803</v>
      </c>
      <c r="G714" s="21">
        <v>-1.13122897422484</v>
      </c>
    </row>
    <row r="715" spans="1:7" x14ac:dyDescent="0.25">
      <c r="A715" s="4">
        <f t="shared" ref="A715:A778" si="12">A714+1</f>
        <v>707</v>
      </c>
      <c r="B715" s="20">
        <v>-5.9012350639162499</v>
      </c>
      <c r="C715" s="20">
        <v>-3.0842280947777798</v>
      </c>
      <c r="D715" s="21">
        <v>1.2698833602772801</v>
      </c>
      <c r="E715" s="21">
        <v>-8.3763366320067405</v>
      </c>
      <c r="F715" s="21">
        <v>-4.4402114016907603</v>
      </c>
      <c r="G715" s="21">
        <v>-1.1650339401563801</v>
      </c>
    </row>
    <row r="716" spans="1:7" x14ac:dyDescent="0.25">
      <c r="A716" s="4">
        <f t="shared" si="12"/>
        <v>708</v>
      </c>
      <c r="B716" s="20">
        <v>-5.9075463874280496</v>
      </c>
      <c r="C716" s="20">
        <v>-3.0890228244729299</v>
      </c>
      <c r="D716" s="21">
        <v>1.2646316498779799</v>
      </c>
      <c r="E716" s="21">
        <v>-8.3859428554178805</v>
      </c>
      <c r="F716" s="21">
        <v>-4.5321469969681498</v>
      </c>
      <c r="G716" s="21">
        <v>-1.1844397315880799</v>
      </c>
    </row>
    <row r="717" spans="1:7" x14ac:dyDescent="0.25">
      <c r="A717" s="4">
        <f t="shared" si="12"/>
        <v>709</v>
      </c>
      <c r="B717" s="20">
        <v>-5.9104363732489498</v>
      </c>
      <c r="C717" s="20">
        <v>-3.10963873306632</v>
      </c>
      <c r="D717" s="21">
        <v>1.25611109407976</v>
      </c>
      <c r="E717" s="21">
        <v>-8.4065144643330996</v>
      </c>
      <c r="F717" s="21">
        <v>-4.5703125931048403</v>
      </c>
      <c r="G717" s="21">
        <v>-1.2402999624051001</v>
      </c>
    </row>
    <row r="718" spans="1:7" x14ac:dyDescent="0.25">
      <c r="A718" s="4">
        <f t="shared" si="12"/>
        <v>710</v>
      </c>
      <c r="B718" s="20">
        <v>-5.9146879523796896</v>
      </c>
      <c r="C718" s="20">
        <v>-3.1135258231603999</v>
      </c>
      <c r="D718" s="21">
        <v>1.2523460629202501</v>
      </c>
      <c r="E718" s="21">
        <v>-8.4695555842082797</v>
      </c>
      <c r="F718" s="21">
        <v>-4.5746472106972798</v>
      </c>
      <c r="G718" s="21">
        <v>-1.2894111100658601</v>
      </c>
    </row>
    <row r="719" spans="1:7" x14ac:dyDescent="0.25">
      <c r="A719" s="4">
        <f t="shared" si="12"/>
        <v>711</v>
      </c>
      <c r="B719" s="20">
        <v>-5.93782585692131</v>
      </c>
      <c r="C719" s="20">
        <v>-3.1186013985879</v>
      </c>
      <c r="D719" s="21">
        <v>1.25173957732723</v>
      </c>
      <c r="E719" s="21">
        <v>-8.4761121589922794</v>
      </c>
      <c r="F719" s="21">
        <v>-4.6023351212203503</v>
      </c>
      <c r="G719" s="21">
        <v>-1.3253163869212601</v>
      </c>
    </row>
    <row r="720" spans="1:7" x14ac:dyDescent="0.25">
      <c r="A720" s="4">
        <f t="shared" si="12"/>
        <v>712</v>
      </c>
      <c r="B720" s="20">
        <v>-5.9860152170449803</v>
      </c>
      <c r="C720" s="20">
        <v>-3.1198246824626099</v>
      </c>
      <c r="D720" s="21">
        <v>1.24868433218291</v>
      </c>
      <c r="E720" s="21">
        <v>-8.5311421586554292</v>
      </c>
      <c r="F720" s="21">
        <v>-4.6349397771275997</v>
      </c>
      <c r="G720" s="21">
        <v>-1.33068417249416</v>
      </c>
    </row>
    <row r="721" spans="1:7" x14ac:dyDescent="0.25">
      <c r="A721" s="4">
        <f t="shared" si="12"/>
        <v>713</v>
      </c>
      <c r="B721" s="20">
        <v>-5.9978294902210303</v>
      </c>
      <c r="C721" s="20">
        <v>-3.1336131404856902</v>
      </c>
      <c r="D721" s="21">
        <v>1.24297742807575</v>
      </c>
      <c r="E721" s="21">
        <v>-8.5841660404514997</v>
      </c>
      <c r="F721" s="21">
        <v>-4.6382598070330499</v>
      </c>
      <c r="G721" s="21">
        <v>-1.3472715448014301</v>
      </c>
    </row>
    <row r="722" spans="1:7" x14ac:dyDescent="0.25">
      <c r="A722" s="4">
        <f t="shared" si="12"/>
        <v>714</v>
      </c>
      <c r="B722" s="20">
        <v>-6.0282860140586898</v>
      </c>
      <c r="C722" s="20">
        <v>-3.1499402036099098</v>
      </c>
      <c r="D722" s="21">
        <v>1.23922736375659</v>
      </c>
      <c r="E722" s="21">
        <v>-8.6130535517177798</v>
      </c>
      <c r="F722" s="21">
        <v>-4.6447248332110904</v>
      </c>
      <c r="G722" s="21">
        <v>-1.37211491901465</v>
      </c>
    </row>
    <row r="723" spans="1:7" x14ac:dyDescent="0.25">
      <c r="A723" s="4">
        <f t="shared" si="12"/>
        <v>715</v>
      </c>
      <c r="B723" s="20">
        <v>-6.0315356736853101</v>
      </c>
      <c r="C723" s="20">
        <v>-3.1703276223058201</v>
      </c>
      <c r="D723" s="21">
        <v>1.2364037095623199</v>
      </c>
      <c r="E723" s="21">
        <v>-8.6654123526663298</v>
      </c>
      <c r="F723" s="21">
        <v>-4.6459198482872699</v>
      </c>
      <c r="G723" s="21">
        <v>-1.3824542909131301</v>
      </c>
    </row>
    <row r="724" spans="1:7" x14ac:dyDescent="0.25">
      <c r="A724" s="4">
        <f t="shared" si="12"/>
        <v>716</v>
      </c>
      <c r="B724" s="20">
        <v>-6.1386086907008401</v>
      </c>
      <c r="C724" s="20">
        <v>-3.1722644847324402</v>
      </c>
      <c r="D724" s="21">
        <v>1.2350901056444401</v>
      </c>
      <c r="E724" s="21">
        <v>-8.7160335265337103</v>
      </c>
      <c r="F724" s="21">
        <v>-4.6716304979850296</v>
      </c>
      <c r="G724" s="21">
        <v>-1.40028007327948</v>
      </c>
    </row>
    <row r="725" spans="1:7" x14ac:dyDescent="0.25">
      <c r="A725" s="4">
        <f t="shared" si="12"/>
        <v>717</v>
      </c>
      <c r="B725" s="20">
        <v>-6.1468388972087302</v>
      </c>
      <c r="C725" s="20">
        <v>-3.17503643866567</v>
      </c>
      <c r="D725" s="21">
        <v>1.2335359288546801</v>
      </c>
      <c r="E725" s="21">
        <v>-8.8028953734434303</v>
      </c>
      <c r="F725" s="21">
        <v>-4.6848490139950503</v>
      </c>
      <c r="G725" s="21">
        <v>-1.40428949942047</v>
      </c>
    </row>
    <row r="726" spans="1:7" x14ac:dyDescent="0.25">
      <c r="A726" s="4">
        <f t="shared" si="12"/>
        <v>718</v>
      </c>
      <c r="B726" s="20">
        <v>-6.14731212615707</v>
      </c>
      <c r="C726" s="20">
        <v>-3.1874096122408502</v>
      </c>
      <c r="D726" s="21">
        <v>1.2322856849753201</v>
      </c>
      <c r="E726" s="21">
        <v>-8.8073182153810592</v>
      </c>
      <c r="F726" s="21">
        <v>-4.7161011430058499</v>
      </c>
      <c r="G726" s="21">
        <v>-1.41741827072476</v>
      </c>
    </row>
    <row r="727" spans="1:7" x14ac:dyDescent="0.25">
      <c r="A727" s="4">
        <f t="shared" si="12"/>
        <v>719</v>
      </c>
      <c r="B727" s="20">
        <v>-6.1830236440254103</v>
      </c>
      <c r="C727" s="20">
        <v>-3.2057824033679001</v>
      </c>
      <c r="D727" s="21">
        <v>1.2275663787811899</v>
      </c>
      <c r="E727" s="21">
        <v>-8.8670505762447291</v>
      </c>
      <c r="F727" s="21">
        <v>-4.7401875352112599</v>
      </c>
      <c r="G727" s="21">
        <v>-1.4287984318050599</v>
      </c>
    </row>
    <row r="728" spans="1:7" x14ac:dyDescent="0.25">
      <c r="A728" s="4">
        <f t="shared" si="12"/>
        <v>720</v>
      </c>
      <c r="B728" s="20">
        <v>-6.1924361134950203</v>
      </c>
      <c r="C728" s="20">
        <v>-3.2075497651705298</v>
      </c>
      <c r="D728" s="21">
        <v>1.2130268374212301</v>
      </c>
      <c r="E728" s="21">
        <v>-8.9147644345046206</v>
      </c>
      <c r="F728" s="21">
        <v>-4.7487798542192197</v>
      </c>
      <c r="G728" s="21">
        <v>-1.4306640594411399</v>
      </c>
    </row>
    <row r="729" spans="1:7" x14ac:dyDescent="0.25">
      <c r="A729" s="4">
        <f t="shared" si="12"/>
        <v>721</v>
      </c>
      <c r="B729" s="20">
        <v>-6.19974092353449</v>
      </c>
      <c r="C729" s="20">
        <v>-3.2076765579126199</v>
      </c>
      <c r="D729" s="21">
        <v>1.2124524527943801</v>
      </c>
      <c r="E729" s="21">
        <v>-8.95220846173574</v>
      </c>
      <c r="F729" s="21">
        <v>-4.8277117879483002</v>
      </c>
      <c r="G729" s="21">
        <v>-1.43134989937559</v>
      </c>
    </row>
    <row r="730" spans="1:7" x14ac:dyDescent="0.25">
      <c r="A730" s="4">
        <f t="shared" si="12"/>
        <v>722</v>
      </c>
      <c r="B730" s="20">
        <v>-6.2096319149135297</v>
      </c>
      <c r="C730" s="20">
        <v>-3.22298697864335</v>
      </c>
      <c r="D730" s="21">
        <v>1.2106801602820501</v>
      </c>
      <c r="E730" s="21">
        <v>-8.9694907900106706</v>
      </c>
      <c r="F730" s="21">
        <v>-4.86400213286817</v>
      </c>
      <c r="G730" s="21">
        <v>-1.4729590827274199</v>
      </c>
    </row>
    <row r="731" spans="1:7" x14ac:dyDescent="0.25">
      <c r="A731" s="4">
        <f t="shared" si="12"/>
        <v>723</v>
      </c>
      <c r="B731" s="20">
        <v>-6.2161484757788799</v>
      </c>
      <c r="C731" s="20">
        <v>-3.2408121109096801</v>
      </c>
      <c r="D731" s="21">
        <v>1.20702569586173</v>
      </c>
      <c r="E731" s="21">
        <v>-9.0303414969051499</v>
      </c>
      <c r="F731" s="21">
        <v>-4.8789105716665997</v>
      </c>
      <c r="G731" s="21">
        <v>-1.5055555844764299</v>
      </c>
    </row>
    <row r="732" spans="1:7" x14ac:dyDescent="0.25">
      <c r="A732" s="4">
        <f t="shared" si="12"/>
        <v>724</v>
      </c>
      <c r="B732" s="20">
        <v>-6.2202175538680198</v>
      </c>
      <c r="C732" s="20">
        <v>-3.2433824244866298</v>
      </c>
      <c r="D732" s="21">
        <v>1.1998224995558899</v>
      </c>
      <c r="E732" s="21">
        <v>-9.0461189307426597</v>
      </c>
      <c r="F732" s="21">
        <v>-4.9082295614269604</v>
      </c>
      <c r="G732" s="21">
        <v>-1.5326907742062299</v>
      </c>
    </row>
    <row r="733" spans="1:7" x14ac:dyDescent="0.25">
      <c r="A733" s="4">
        <f t="shared" si="12"/>
        <v>725</v>
      </c>
      <c r="B733" s="20">
        <v>-6.2439325552782199</v>
      </c>
      <c r="C733" s="20">
        <v>-3.2465146358720398</v>
      </c>
      <c r="D733" s="21">
        <v>1.19927419646144</v>
      </c>
      <c r="E733" s="21">
        <v>-9.0602653454152495</v>
      </c>
      <c r="F733" s="21">
        <v>-4.9258778908437799</v>
      </c>
      <c r="G733" s="21">
        <v>-1.5365549427509599</v>
      </c>
    </row>
    <row r="734" spans="1:7" x14ac:dyDescent="0.25">
      <c r="A734" s="4">
        <f t="shared" si="12"/>
        <v>726</v>
      </c>
      <c r="B734" s="20">
        <v>-6.2609394863675698</v>
      </c>
      <c r="C734" s="20">
        <v>-3.2676929281653</v>
      </c>
      <c r="D734" s="21">
        <v>1.1958139778041199</v>
      </c>
      <c r="E734" s="21">
        <v>-9.0879283098152595</v>
      </c>
      <c r="F734" s="21">
        <v>-4.9672960621508198</v>
      </c>
      <c r="G734" s="21">
        <v>-1.5550045231184799</v>
      </c>
    </row>
    <row r="735" spans="1:7" x14ac:dyDescent="0.25">
      <c r="A735" s="4">
        <f t="shared" si="12"/>
        <v>727</v>
      </c>
      <c r="B735" s="20">
        <v>-6.3081596930770196</v>
      </c>
      <c r="C735" s="20">
        <v>-3.2717723968660799</v>
      </c>
      <c r="D735" s="21">
        <v>1.1948755205680299</v>
      </c>
      <c r="E735" s="21">
        <v>-9.0880946605640798</v>
      </c>
      <c r="F735" s="21">
        <v>-5.0155735027653998</v>
      </c>
      <c r="G735" s="21">
        <v>-1.5554701742636201</v>
      </c>
    </row>
    <row r="736" spans="1:7" x14ac:dyDescent="0.25">
      <c r="A736" s="4">
        <f t="shared" si="12"/>
        <v>728</v>
      </c>
      <c r="B736" s="20">
        <v>-6.3556585173369697</v>
      </c>
      <c r="C736" s="20">
        <v>-3.27696006513571</v>
      </c>
      <c r="D736" s="21">
        <v>1.1939945242094401</v>
      </c>
      <c r="E736" s="21">
        <v>-9.2021518866197294</v>
      </c>
      <c r="F736" s="21">
        <v>-5.0388018541940403</v>
      </c>
      <c r="G736" s="21">
        <v>-1.5637313973673701</v>
      </c>
    </row>
    <row r="737" spans="1:7" x14ac:dyDescent="0.25">
      <c r="A737" s="4">
        <f t="shared" si="12"/>
        <v>729</v>
      </c>
      <c r="B737" s="20">
        <v>-6.3877120401540202</v>
      </c>
      <c r="C737" s="20">
        <v>-3.2874480463826901</v>
      </c>
      <c r="D737" s="21">
        <v>1.18401919935311</v>
      </c>
      <c r="E737" s="21">
        <v>-9.2345688391768803</v>
      </c>
      <c r="F737" s="21">
        <v>-5.0895415559789603</v>
      </c>
      <c r="G737" s="21">
        <v>-1.5640068886956999</v>
      </c>
    </row>
    <row r="738" spans="1:7" x14ac:dyDescent="0.25">
      <c r="A738" s="4">
        <f t="shared" si="12"/>
        <v>730</v>
      </c>
      <c r="B738" s="20">
        <v>-6.4205338028410504</v>
      </c>
      <c r="C738" s="20">
        <v>-3.30721618617507</v>
      </c>
      <c r="D738" s="21">
        <v>1.1783710969961101</v>
      </c>
      <c r="E738" s="21">
        <v>-9.2448595934464901</v>
      </c>
      <c r="F738" s="21">
        <v>-5.1163628407830899</v>
      </c>
      <c r="G738" s="21">
        <v>-1.56701014030849</v>
      </c>
    </row>
    <row r="739" spans="1:7" x14ac:dyDescent="0.25">
      <c r="A739" s="4">
        <f t="shared" si="12"/>
        <v>731</v>
      </c>
      <c r="B739" s="20">
        <v>-6.46375283794137</v>
      </c>
      <c r="C739" s="20">
        <v>-3.3237758839846201</v>
      </c>
      <c r="D739" s="21">
        <v>1.1727483818067801</v>
      </c>
      <c r="E739" s="21">
        <v>-9.3906938399748405</v>
      </c>
      <c r="F739" s="21">
        <v>-5.20452142822589</v>
      </c>
      <c r="G739" s="21">
        <v>-1.57407745603321</v>
      </c>
    </row>
    <row r="740" spans="1:7" x14ac:dyDescent="0.25">
      <c r="A740" s="4">
        <f t="shared" si="12"/>
        <v>732</v>
      </c>
      <c r="B740" s="20">
        <v>-6.4654904333039198</v>
      </c>
      <c r="C740" s="20">
        <v>-3.3437578309745799</v>
      </c>
      <c r="D740" s="21">
        <v>1.1719684844026601</v>
      </c>
      <c r="E740" s="21">
        <v>-9.4680501009934108</v>
      </c>
      <c r="F740" s="21">
        <v>-5.2516654566419598</v>
      </c>
      <c r="G740" s="21">
        <v>-1.5951344290331999</v>
      </c>
    </row>
    <row r="741" spans="1:7" x14ac:dyDescent="0.25">
      <c r="A741" s="4">
        <f t="shared" si="12"/>
        <v>733</v>
      </c>
      <c r="B741" s="20">
        <v>-6.4686090796026896</v>
      </c>
      <c r="C741" s="20">
        <v>-3.3514225724003102</v>
      </c>
      <c r="D741" s="21">
        <v>1.1701765752073801</v>
      </c>
      <c r="E741" s="21">
        <v>-9.47033894825333</v>
      </c>
      <c r="F741" s="21">
        <v>-5.2782981461637597</v>
      </c>
      <c r="G741" s="21">
        <v>-1.6151065683346399</v>
      </c>
    </row>
    <row r="742" spans="1:7" x14ac:dyDescent="0.25">
      <c r="A742" s="4">
        <f t="shared" si="12"/>
        <v>734</v>
      </c>
      <c r="B742" s="20">
        <v>-6.5024817604185996</v>
      </c>
      <c r="C742" s="20">
        <v>-3.3650473459211598</v>
      </c>
      <c r="D742" s="21">
        <v>1.1561275073428201</v>
      </c>
      <c r="E742" s="21">
        <v>-9.5180287827205401</v>
      </c>
      <c r="F742" s="21">
        <v>-5.3090410322819501</v>
      </c>
      <c r="G742" s="21">
        <v>-1.6176099234761001</v>
      </c>
    </row>
    <row r="743" spans="1:7" x14ac:dyDescent="0.25">
      <c r="A743" s="4">
        <f t="shared" si="12"/>
        <v>735</v>
      </c>
      <c r="B743" s="20">
        <v>-6.5597853957998797</v>
      </c>
      <c r="C743" s="20">
        <v>-3.3933357828205799</v>
      </c>
      <c r="D743" s="21">
        <v>1.14789338706711</v>
      </c>
      <c r="E743" s="21">
        <v>-9.5301883390616293</v>
      </c>
      <c r="F743" s="21">
        <v>-5.33125953161949</v>
      </c>
      <c r="G743" s="21">
        <v>-1.6180600426988601</v>
      </c>
    </row>
    <row r="744" spans="1:7" x14ac:dyDescent="0.25">
      <c r="A744" s="4">
        <f t="shared" si="12"/>
        <v>736</v>
      </c>
      <c r="B744" s="20">
        <v>-6.5929048849729304</v>
      </c>
      <c r="C744" s="20">
        <v>-3.3971656424867498</v>
      </c>
      <c r="D744" s="21">
        <v>1.1454295714928899</v>
      </c>
      <c r="E744" s="21">
        <v>-9.6291819235513998</v>
      </c>
      <c r="F744" s="21">
        <v>-5.4091004363141302</v>
      </c>
      <c r="G744" s="21">
        <v>-1.6265702718978201</v>
      </c>
    </row>
    <row r="745" spans="1:7" x14ac:dyDescent="0.25">
      <c r="A745" s="4">
        <f t="shared" si="12"/>
        <v>737</v>
      </c>
      <c r="B745" s="20">
        <v>-6.5953744262577798</v>
      </c>
      <c r="C745" s="20">
        <v>-3.40002059177966</v>
      </c>
      <c r="D745" s="21">
        <v>1.14187077550408</v>
      </c>
      <c r="E745" s="21">
        <v>-9.64941063967205</v>
      </c>
      <c r="F745" s="21">
        <v>-5.4765305296834299</v>
      </c>
      <c r="G745" s="21">
        <v>-1.66975088938438</v>
      </c>
    </row>
    <row r="746" spans="1:7" x14ac:dyDescent="0.25">
      <c r="A746" s="4">
        <f t="shared" si="12"/>
        <v>738</v>
      </c>
      <c r="B746" s="20">
        <v>-6.6040392234474599</v>
      </c>
      <c r="C746" s="20">
        <v>-3.4244679978097601</v>
      </c>
      <c r="D746" s="21">
        <v>1.1385265441965999</v>
      </c>
      <c r="E746" s="21">
        <v>-9.6744570540174593</v>
      </c>
      <c r="F746" s="21">
        <v>-5.5354928314512799</v>
      </c>
      <c r="G746" s="21">
        <v>-1.7069952070985801</v>
      </c>
    </row>
    <row r="747" spans="1:7" x14ac:dyDescent="0.25">
      <c r="A747" s="4">
        <f t="shared" si="12"/>
        <v>739</v>
      </c>
      <c r="B747" s="20">
        <v>-6.6245368936737803</v>
      </c>
      <c r="C747" s="20">
        <v>-3.43058540968818</v>
      </c>
      <c r="D747" s="21">
        <v>1.1334675694884599</v>
      </c>
      <c r="E747" s="21">
        <v>-9.8268095096889905</v>
      </c>
      <c r="F747" s="21">
        <v>-5.5576686602007497</v>
      </c>
      <c r="G747" s="21">
        <v>-1.7071749958910101</v>
      </c>
    </row>
    <row r="748" spans="1:7" x14ac:dyDescent="0.25">
      <c r="A748" s="4">
        <f t="shared" si="12"/>
        <v>740</v>
      </c>
      <c r="B748" s="20">
        <v>-6.6667501297576397</v>
      </c>
      <c r="C748" s="20">
        <v>-3.4560127729461301</v>
      </c>
      <c r="D748" s="21">
        <v>1.1325124243242499</v>
      </c>
      <c r="E748" s="21">
        <v>-9.8668992116024707</v>
      </c>
      <c r="F748" s="21">
        <v>-5.7642295062899196</v>
      </c>
      <c r="G748" s="21">
        <v>-1.7134460575802299</v>
      </c>
    </row>
    <row r="749" spans="1:7" x14ac:dyDescent="0.25">
      <c r="A749" s="4">
        <f t="shared" si="12"/>
        <v>741</v>
      </c>
      <c r="B749" s="20">
        <v>-6.67532916198605</v>
      </c>
      <c r="C749" s="20">
        <v>-3.4627273376852599</v>
      </c>
      <c r="D749" s="21">
        <v>1.12978094633401</v>
      </c>
      <c r="E749" s="21">
        <v>-9.8678162755013705</v>
      </c>
      <c r="F749" s="21">
        <v>-5.7804889338701697</v>
      </c>
      <c r="G749" s="21">
        <v>-1.7811574718016201</v>
      </c>
    </row>
    <row r="750" spans="1:7" x14ac:dyDescent="0.25">
      <c r="A750" s="4">
        <f t="shared" si="12"/>
        <v>742</v>
      </c>
      <c r="B750" s="20">
        <v>-6.7010861291434001</v>
      </c>
      <c r="C750" s="20">
        <v>-3.5221135507394501</v>
      </c>
      <c r="D750" s="21">
        <v>1.1168749427612199</v>
      </c>
      <c r="E750" s="21">
        <v>-9.8684247236094205</v>
      </c>
      <c r="F750" s="21">
        <v>-5.8973352235073797</v>
      </c>
      <c r="G750" s="21">
        <v>-1.78255303735672</v>
      </c>
    </row>
    <row r="751" spans="1:7" x14ac:dyDescent="0.25">
      <c r="A751" s="4">
        <f t="shared" si="12"/>
        <v>743</v>
      </c>
      <c r="B751" s="20">
        <v>-6.7049835246817704</v>
      </c>
      <c r="C751" s="20">
        <v>-3.5250828112889399</v>
      </c>
      <c r="D751" s="21">
        <v>1.1115005762794501</v>
      </c>
      <c r="E751" s="21">
        <v>-9.9252329595094206</v>
      </c>
      <c r="F751" s="21">
        <v>-5.9386125045087299</v>
      </c>
      <c r="G751" s="21">
        <v>-1.7930842646137</v>
      </c>
    </row>
    <row r="752" spans="1:7" x14ac:dyDescent="0.25">
      <c r="A752" s="4">
        <f t="shared" si="12"/>
        <v>744</v>
      </c>
      <c r="B752" s="20">
        <v>-6.7113821797419799</v>
      </c>
      <c r="C752" s="20">
        <v>-3.5653915034200598</v>
      </c>
      <c r="D752" s="21">
        <v>1.1092653398816399</v>
      </c>
      <c r="E752" s="21">
        <v>-9.9272845064415698</v>
      </c>
      <c r="F752" s="21">
        <v>-5.9516679011022902</v>
      </c>
      <c r="G752" s="21">
        <v>-1.8402625979485701</v>
      </c>
    </row>
    <row r="753" spans="1:7" x14ac:dyDescent="0.25">
      <c r="A753" s="4">
        <f t="shared" si="12"/>
        <v>745</v>
      </c>
      <c r="B753" s="20">
        <v>-6.7357710745504198</v>
      </c>
      <c r="C753" s="20">
        <v>-3.5681131508192498</v>
      </c>
      <c r="D753" s="21">
        <v>1.1073057547326901</v>
      </c>
      <c r="E753" s="21">
        <v>-9.93516551071815</v>
      </c>
      <c r="F753" s="21">
        <v>-5.9847550515349601</v>
      </c>
      <c r="G753" s="21">
        <v>-1.90539461802816</v>
      </c>
    </row>
    <row r="754" spans="1:7" x14ac:dyDescent="0.25">
      <c r="A754" s="4">
        <f t="shared" si="12"/>
        <v>746</v>
      </c>
      <c r="B754" s="20">
        <v>-6.7748154697147198</v>
      </c>
      <c r="C754" s="20">
        <v>-3.56984151449051</v>
      </c>
      <c r="D754" s="21">
        <v>1.1054499666506901</v>
      </c>
      <c r="E754" s="21">
        <v>-10.0040616915092</v>
      </c>
      <c r="F754" s="21">
        <v>-6.0077337952867502</v>
      </c>
      <c r="G754" s="21">
        <v>-1.9263293318276</v>
      </c>
    </row>
    <row r="755" spans="1:7" x14ac:dyDescent="0.25">
      <c r="A755" s="4">
        <f t="shared" si="12"/>
        <v>747</v>
      </c>
      <c r="B755" s="20">
        <v>-6.8212492695645297</v>
      </c>
      <c r="C755" s="20">
        <v>-3.60017515721001</v>
      </c>
      <c r="D755" s="21">
        <v>1.1033572060522401</v>
      </c>
      <c r="E755" s="21">
        <v>-10.0052488331402</v>
      </c>
      <c r="F755" s="21">
        <v>-6.0314975653891096</v>
      </c>
      <c r="G755" s="21">
        <v>-1.93622543742985</v>
      </c>
    </row>
    <row r="756" spans="1:7" x14ac:dyDescent="0.25">
      <c r="A756" s="4">
        <f t="shared" si="12"/>
        <v>748</v>
      </c>
      <c r="B756" s="20">
        <v>-6.8383351180865999</v>
      </c>
      <c r="C756" s="20">
        <v>-3.6069306158796701</v>
      </c>
      <c r="D756" s="21">
        <v>1.0998735761446701</v>
      </c>
      <c r="E756" s="21">
        <v>-10.029185028901001</v>
      </c>
      <c r="F756" s="21">
        <v>-6.0606464367909796</v>
      </c>
      <c r="G756" s="21">
        <v>-2.0240446907796699</v>
      </c>
    </row>
    <row r="757" spans="1:7" x14ac:dyDescent="0.25">
      <c r="A757" s="4">
        <f t="shared" si="12"/>
        <v>749</v>
      </c>
      <c r="B757" s="20">
        <v>-6.8638338506490104</v>
      </c>
      <c r="C757" s="20">
        <v>-3.62939372405028</v>
      </c>
      <c r="D757" s="21">
        <v>1.09221998761923</v>
      </c>
      <c r="E757" s="21">
        <v>-10.2166265432607</v>
      </c>
      <c r="F757" s="21">
        <v>-6.0620364166527896</v>
      </c>
      <c r="G757" s="21">
        <v>-2.0258780741701798</v>
      </c>
    </row>
    <row r="758" spans="1:7" x14ac:dyDescent="0.25">
      <c r="A758" s="4">
        <f t="shared" si="12"/>
        <v>750</v>
      </c>
      <c r="B758" s="20">
        <v>-6.8687820778898496</v>
      </c>
      <c r="C758" s="20">
        <v>-3.6362706363400301</v>
      </c>
      <c r="D758" s="21">
        <v>1.0904744865259299</v>
      </c>
      <c r="E758" s="21">
        <v>-10.273277389350699</v>
      </c>
      <c r="F758" s="21">
        <v>-6.0962049350609204</v>
      </c>
      <c r="G758" s="21">
        <v>-2.0354942943746601</v>
      </c>
    </row>
    <row r="759" spans="1:7" x14ac:dyDescent="0.25">
      <c r="A759" s="4">
        <f t="shared" si="12"/>
        <v>751</v>
      </c>
      <c r="B759" s="20">
        <v>-6.8922106266991099</v>
      </c>
      <c r="C759" s="20">
        <v>-3.6393092834915799</v>
      </c>
      <c r="D759" s="21">
        <v>1.0884109238256601</v>
      </c>
      <c r="E759" s="21">
        <v>-10.279240269966399</v>
      </c>
      <c r="F759" s="21">
        <v>-6.1080613941497104</v>
      </c>
      <c r="G759" s="21">
        <v>-2.0839138156088</v>
      </c>
    </row>
    <row r="760" spans="1:7" x14ac:dyDescent="0.25">
      <c r="A760" s="4">
        <f t="shared" si="12"/>
        <v>752</v>
      </c>
      <c r="B760" s="20">
        <v>-6.9157009342546703</v>
      </c>
      <c r="C760" s="20">
        <v>-3.6496685041255299</v>
      </c>
      <c r="D760" s="21">
        <v>1.08786565763428</v>
      </c>
      <c r="E760" s="21">
        <v>-10.307297702537401</v>
      </c>
      <c r="F760" s="21">
        <v>-6.2066165893162397</v>
      </c>
      <c r="G760" s="21">
        <v>-2.0855765436739002</v>
      </c>
    </row>
    <row r="761" spans="1:7" x14ac:dyDescent="0.25">
      <c r="A761" s="4">
        <f t="shared" si="12"/>
        <v>753</v>
      </c>
      <c r="B761" s="20">
        <v>-6.9280724458856602</v>
      </c>
      <c r="C761" s="20">
        <v>-3.65254281586826</v>
      </c>
      <c r="D761" s="21">
        <v>1.0799796064452001</v>
      </c>
      <c r="E761" s="21">
        <v>-10.3642998319188</v>
      </c>
      <c r="F761" s="21">
        <v>-6.2146705753217404</v>
      </c>
      <c r="G761" s="21">
        <v>-2.0862757205698599</v>
      </c>
    </row>
    <row r="762" spans="1:7" x14ac:dyDescent="0.25">
      <c r="A762" s="4">
        <f t="shared" si="12"/>
        <v>754</v>
      </c>
      <c r="B762" s="20">
        <v>-6.9386920044207097</v>
      </c>
      <c r="C762" s="20">
        <v>-3.6545899379619602</v>
      </c>
      <c r="D762" s="21">
        <v>1.07773811213036</v>
      </c>
      <c r="E762" s="21">
        <v>-10.3748668378978</v>
      </c>
      <c r="F762" s="21">
        <v>-6.2288806346397703</v>
      </c>
      <c r="G762" s="21">
        <v>-2.1182682689424501</v>
      </c>
    </row>
    <row r="763" spans="1:7" x14ac:dyDescent="0.25">
      <c r="A763" s="4">
        <f t="shared" si="12"/>
        <v>755</v>
      </c>
      <c r="B763" s="20">
        <v>-6.9472564142606803</v>
      </c>
      <c r="C763" s="20">
        <v>-3.6946542205668198</v>
      </c>
      <c r="D763" s="21">
        <v>1.06993150746274</v>
      </c>
      <c r="E763" s="21">
        <v>-10.424903505456401</v>
      </c>
      <c r="F763" s="21">
        <v>-6.23394776883615</v>
      </c>
      <c r="G763" s="21">
        <v>-2.1273797652611499</v>
      </c>
    </row>
    <row r="764" spans="1:7" x14ac:dyDescent="0.25">
      <c r="A764" s="4">
        <f t="shared" si="12"/>
        <v>756</v>
      </c>
      <c r="B764" s="20">
        <v>-7.00265297034802</v>
      </c>
      <c r="C764" s="20">
        <v>-3.71152826341662</v>
      </c>
      <c r="D764" s="21">
        <v>1.0684308163274101</v>
      </c>
      <c r="E764" s="21">
        <v>-10.429884247545999</v>
      </c>
      <c r="F764" s="21">
        <v>-6.3220705027939301</v>
      </c>
      <c r="G764" s="21">
        <v>-2.1967709850200099</v>
      </c>
    </row>
    <row r="765" spans="1:7" x14ac:dyDescent="0.25">
      <c r="A765" s="4">
        <f t="shared" si="12"/>
        <v>757</v>
      </c>
      <c r="B765" s="20">
        <v>-7.0304357086340801</v>
      </c>
      <c r="C765" s="20">
        <v>-3.7186122709195799</v>
      </c>
      <c r="D765" s="21">
        <v>1.0670820223994999</v>
      </c>
      <c r="E765" s="21">
        <v>-10.469307936425</v>
      </c>
      <c r="F765" s="21">
        <v>-6.3346294126200204</v>
      </c>
      <c r="G765" s="21">
        <v>-2.2006959858381898</v>
      </c>
    </row>
    <row r="766" spans="1:7" x14ac:dyDescent="0.25">
      <c r="A766" s="4">
        <f t="shared" si="12"/>
        <v>758</v>
      </c>
      <c r="B766" s="20">
        <v>-7.0572351837411897</v>
      </c>
      <c r="C766" s="20">
        <v>-3.7904532345326301</v>
      </c>
      <c r="D766" s="21">
        <v>1.06470440761115</v>
      </c>
      <c r="E766" s="21">
        <v>-10.517027198242801</v>
      </c>
      <c r="F766" s="21">
        <v>-6.3493922618641996</v>
      </c>
      <c r="G766" s="21">
        <v>-2.21398869200697</v>
      </c>
    </row>
    <row r="767" spans="1:7" x14ac:dyDescent="0.25">
      <c r="A767" s="4">
        <f t="shared" si="12"/>
        <v>759</v>
      </c>
      <c r="B767" s="20">
        <v>-7.0574467482912402</v>
      </c>
      <c r="C767" s="20">
        <v>-3.8052051709966599</v>
      </c>
      <c r="D767" s="21">
        <v>1.0580077215363699</v>
      </c>
      <c r="E767" s="21">
        <v>-10.593557797912</v>
      </c>
      <c r="F767" s="21">
        <v>-6.3831129330044902</v>
      </c>
      <c r="G767" s="21">
        <v>-2.22543956325437</v>
      </c>
    </row>
    <row r="768" spans="1:7" x14ac:dyDescent="0.25">
      <c r="A768" s="4">
        <f t="shared" si="12"/>
        <v>760</v>
      </c>
      <c r="B768" s="20">
        <v>-7.1115783490851001</v>
      </c>
      <c r="C768" s="20">
        <v>-3.8634067651710202</v>
      </c>
      <c r="D768" s="21">
        <v>1.05486705229405</v>
      </c>
      <c r="E768" s="21">
        <v>-10.6005626300998</v>
      </c>
      <c r="F768" s="21">
        <v>-6.3956430712288102</v>
      </c>
      <c r="G768" s="21">
        <v>-2.2777583167538502</v>
      </c>
    </row>
    <row r="769" spans="1:7" x14ac:dyDescent="0.25">
      <c r="A769" s="4">
        <f t="shared" si="12"/>
        <v>761</v>
      </c>
      <c r="B769" s="20">
        <v>-7.1603881659699802</v>
      </c>
      <c r="C769" s="20">
        <v>-3.8808880665459902</v>
      </c>
      <c r="D769" s="21">
        <v>1.0548089587616101</v>
      </c>
      <c r="E769" s="21">
        <v>-10.6579131829224</v>
      </c>
      <c r="F769" s="21">
        <v>-6.4084352531180704</v>
      </c>
      <c r="G769" s="21">
        <v>-2.3109069026764</v>
      </c>
    </row>
    <row r="770" spans="1:7" x14ac:dyDescent="0.25">
      <c r="A770" s="4">
        <f t="shared" si="12"/>
        <v>762</v>
      </c>
      <c r="B770" s="20">
        <v>-7.1719707966639499</v>
      </c>
      <c r="C770" s="20">
        <v>-3.9128014467638801</v>
      </c>
      <c r="D770" s="21">
        <v>1.05314685993559</v>
      </c>
      <c r="E770" s="21">
        <v>-10.670708102419599</v>
      </c>
      <c r="F770" s="21">
        <v>-6.4420942845296398</v>
      </c>
      <c r="G770" s="21">
        <v>-2.3194286363895098</v>
      </c>
    </row>
    <row r="771" spans="1:7" x14ac:dyDescent="0.25">
      <c r="A771" s="4">
        <f t="shared" si="12"/>
        <v>763</v>
      </c>
      <c r="B771" s="20">
        <v>-7.2390705928320296</v>
      </c>
      <c r="C771" s="20">
        <v>-3.9174314883278298</v>
      </c>
      <c r="D771" s="21">
        <v>1.05229761754673</v>
      </c>
      <c r="E771" s="21">
        <v>-10.7008402235898</v>
      </c>
      <c r="F771" s="21">
        <v>-6.4483356122681501</v>
      </c>
      <c r="G771" s="21">
        <v>-2.33858440201133</v>
      </c>
    </row>
    <row r="772" spans="1:7" x14ac:dyDescent="0.25">
      <c r="A772" s="4">
        <f t="shared" si="12"/>
        <v>764</v>
      </c>
      <c r="B772" s="20">
        <v>-7.25614549374896</v>
      </c>
      <c r="C772" s="20">
        <v>-3.9780195962600202</v>
      </c>
      <c r="D772" s="21">
        <v>1.0489297529921999</v>
      </c>
      <c r="E772" s="21">
        <v>-10.7308105691157</v>
      </c>
      <c r="F772" s="21">
        <v>-6.4921648215104302</v>
      </c>
      <c r="G772" s="21">
        <v>-2.3409425126571599</v>
      </c>
    </row>
    <row r="773" spans="1:7" x14ac:dyDescent="0.25">
      <c r="A773" s="4">
        <f t="shared" si="12"/>
        <v>765</v>
      </c>
      <c r="B773" s="20">
        <v>-7.2896027211633498</v>
      </c>
      <c r="C773" s="20">
        <v>-3.99709185308516</v>
      </c>
      <c r="D773" s="21">
        <v>1.0484695011760501</v>
      </c>
      <c r="E773" s="21">
        <v>-10.817123893437101</v>
      </c>
      <c r="F773" s="21">
        <v>-6.4938125480162503</v>
      </c>
      <c r="G773" s="21">
        <v>-2.3436606877603499</v>
      </c>
    </row>
    <row r="774" spans="1:7" x14ac:dyDescent="0.25">
      <c r="A774" s="4">
        <f t="shared" si="12"/>
        <v>766</v>
      </c>
      <c r="B774" s="20">
        <v>-7.3062654043515698</v>
      </c>
      <c r="C774" s="20">
        <v>-4.0125796204754502</v>
      </c>
      <c r="D774" s="21">
        <v>1.04209741305978</v>
      </c>
      <c r="E774" s="21">
        <v>-10.858293108767301</v>
      </c>
      <c r="F774" s="21">
        <v>-6.5103641880737104</v>
      </c>
      <c r="G774" s="21">
        <v>-2.3438834756088598</v>
      </c>
    </row>
    <row r="775" spans="1:7" x14ac:dyDescent="0.25">
      <c r="A775" s="4">
        <f t="shared" si="12"/>
        <v>767</v>
      </c>
      <c r="B775" s="20">
        <v>-7.3170194597651204</v>
      </c>
      <c r="C775" s="20">
        <v>-4.0168782053202801</v>
      </c>
      <c r="D775" s="21">
        <v>1.0340755029418101</v>
      </c>
      <c r="E775" s="21">
        <v>-10.918033355615901</v>
      </c>
      <c r="F775" s="21">
        <v>-6.5274951862356696</v>
      </c>
      <c r="G775" s="21">
        <v>-2.3493976135800199</v>
      </c>
    </row>
    <row r="776" spans="1:7" x14ac:dyDescent="0.25">
      <c r="A776" s="4">
        <f t="shared" si="12"/>
        <v>768</v>
      </c>
      <c r="B776" s="20">
        <v>-7.3873041066872904</v>
      </c>
      <c r="C776" s="20">
        <v>-4.0180052196209202</v>
      </c>
      <c r="D776" s="21">
        <v>1.03004365962691</v>
      </c>
      <c r="E776" s="21">
        <v>-10.936037529853399</v>
      </c>
      <c r="F776" s="21">
        <v>-6.5441769998984904</v>
      </c>
      <c r="G776" s="21">
        <v>-2.4168137833196002</v>
      </c>
    </row>
    <row r="777" spans="1:7" x14ac:dyDescent="0.25">
      <c r="A777" s="4">
        <f t="shared" si="12"/>
        <v>769</v>
      </c>
      <c r="B777" s="20">
        <v>-7.3985569378887801</v>
      </c>
      <c r="C777" s="20">
        <v>-4.02329862846703</v>
      </c>
      <c r="D777" s="21">
        <v>1.0271839818399899</v>
      </c>
      <c r="E777" s="21">
        <v>-10.9503556713452</v>
      </c>
      <c r="F777" s="21">
        <v>-6.5533744063225798</v>
      </c>
      <c r="G777" s="21">
        <v>-2.4214492813128601</v>
      </c>
    </row>
    <row r="778" spans="1:7" x14ac:dyDescent="0.25">
      <c r="A778" s="4">
        <f t="shared" si="12"/>
        <v>770</v>
      </c>
      <c r="B778" s="20">
        <v>-7.4455710668825397</v>
      </c>
      <c r="C778" s="20">
        <v>-4.0287290858089602</v>
      </c>
      <c r="D778" s="21">
        <v>1.0252391885327199</v>
      </c>
      <c r="E778" s="21">
        <v>-10.979878979750801</v>
      </c>
      <c r="F778" s="21">
        <v>-6.7076677316638103</v>
      </c>
      <c r="G778" s="21">
        <v>-2.4275773689129201</v>
      </c>
    </row>
    <row r="779" spans="1:7" x14ac:dyDescent="0.25">
      <c r="A779" s="4">
        <f t="shared" ref="A779:A842" si="13">A778+1</f>
        <v>771</v>
      </c>
      <c r="B779" s="20">
        <v>-7.5386471412959297</v>
      </c>
      <c r="C779" s="20">
        <v>-4.05184197471144</v>
      </c>
      <c r="D779" s="21">
        <v>1.0234434391030001</v>
      </c>
      <c r="E779" s="21">
        <v>-10.999032781264701</v>
      </c>
      <c r="F779" s="21">
        <v>-6.7144242923260702</v>
      </c>
      <c r="G779" s="21">
        <v>-2.4292210765889801</v>
      </c>
    </row>
    <row r="780" spans="1:7" x14ac:dyDescent="0.25">
      <c r="A780" s="4">
        <f t="shared" si="13"/>
        <v>772</v>
      </c>
      <c r="B780" s="20">
        <v>-7.5453479456314501</v>
      </c>
      <c r="C780" s="20">
        <v>-4.0623166053177702</v>
      </c>
      <c r="D780" s="21">
        <v>1.0190837646326201</v>
      </c>
      <c r="E780" s="21">
        <v>-11.097910286887601</v>
      </c>
      <c r="F780" s="21">
        <v>-6.7515167082634298</v>
      </c>
      <c r="G780" s="21">
        <v>-2.4379130030959901</v>
      </c>
    </row>
    <row r="781" spans="1:7" x14ac:dyDescent="0.25">
      <c r="A781" s="4">
        <f t="shared" si="13"/>
        <v>773</v>
      </c>
      <c r="B781" s="20">
        <v>-7.5780118644970296</v>
      </c>
      <c r="C781" s="20">
        <v>-4.1120821299856702</v>
      </c>
      <c r="D781" s="21">
        <v>1.01321362502898</v>
      </c>
      <c r="E781" s="21">
        <v>-11.1089321966508</v>
      </c>
      <c r="F781" s="21">
        <v>-6.8143995264579704</v>
      </c>
      <c r="G781" s="21">
        <v>-2.4573633990854198</v>
      </c>
    </row>
    <row r="782" spans="1:7" x14ac:dyDescent="0.25">
      <c r="A782" s="4">
        <f t="shared" si="13"/>
        <v>774</v>
      </c>
      <c r="B782" s="20">
        <v>-7.6085259519070796</v>
      </c>
      <c r="C782" s="20">
        <v>-4.1595971463188599</v>
      </c>
      <c r="D782" s="21">
        <v>1.0107658236981201</v>
      </c>
      <c r="E782" s="21">
        <v>-11.2031840556535</v>
      </c>
      <c r="F782" s="21">
        <v>-6.8719807874500001</v>
      </c>
      <c r="G782" s="21">
        <v>-2.4588514976972502</v>
      </c>
    </row>
    <row r="783" spans="1:7" x14ac:dyDescent="0.25">
      <c r="A783" s="4">
        <f t="shared" si="13"/>
        <v>775</v>
      </c>
      <c r="B783" s="20">
        <v>-7.6200461091857097</v>
      </c>
      <c r="C783" s="20">
        <v>-4.1744836644554804</v>
      </c>
      <c r="D783" s="21">
        <v>1.00989139251264</v>
      </c>
      <c r="E783" s="21">
        <v>-11.2966549498717</v>
      </c>
      <c r="F783" s="21">
        <v>-6.8731508215786601</v>
      </c>
      <c r="G783" s="21">
        <v>-2.55605820998661</v>
      </c>
    </row>
    <row r="784" spans="1:7" x14ac:dyDescent="0.25">
      <c r="A784" s="4">
        <f t="shared" si="13"/>
        <v>776</v>
      </c>
      <c r="B784" s="20">
        <v>-7.6667646907341096</v>
      </c>
      <c r="C784" s="20">
        <v>-4.1753331865173999</v>
      </c>
      <c r="D784" s="21">
        <v>1.00654345820824</v>
      </c>
      <c r="E784" s="21">
        <v>-11.2975496916394</v>
      </c>
      <c r="F784" s="21">
        <v>-6.9622997562193802</v>
      </c>
      <c r="G784" s="21">
        <v>-2.58813592041979</v>
      </c>
    </row>
    <row r="785" spans="1:7" x14ac:dyDescent="0.25">
      <c r="A785" s="4">
        <f t="shared" si="13"/>
        <v>777</v>
      </c>
      <c r="B785" s="20">
        <v>-7.6682598185869901</v>
      </c>
      <c r="C785" s="20">
        <v>-4.1895050852338702</v>
      </c>
      <c r="D785" s="21">
        <v>0.99521296480727905</v>
      </c>
      <c r="E785" s="21">
        <v>-11.298173310209201</v>
      </c>
      <c r="F785" s="21">
        <v>-7.0389396387301204</v>
      </c>
      <c r="G785" s="21">
        <v>-2.6310607777630102</v>
      </c>
    </row>
    <row r="786" spans="1:7" x14ac:dyDescent="0.25">
      <c r="A786" s="4">
        <f t="shared" si="13"/>
        <v>778</v>
      </c>
      <c r="B786" s="20">
        <v>-7.7467546254507296</v>
      </c>
      <c r="C786" s="20">
        <v>-4.2053273463928997</v>
      </c>
      <c r="D786" s="21">
        <v>0.985495480517383</v>
      </c>
      <c r="E786" s="21">
        <v>-11.335272288308101</v>
      </c>
      <c r="F786" s="21">
        <v>-7.0755891920751699</v>
      </c>
      <c r="G786" s="21">
        <v>-2.6361794348922598</v>
      </c>
    </row>
    <row r="787" spans="1:7" x14ac:dyDescent="0.25">
      <c r="A787" s="4">
        <f t="shared" si="13"/>
        <v>779</v>
      </c>
      <c r="B787" s="20">
        <v>-7.7573088045479102</v>
      </c>
      <c r="C787" s="20">
        <v>-4.2156416618289896</v>
      </c>
      <c r="D787" s="21">
        <v>0.98492281804409598</v>
      </c>
      <c r="E787" s="21">
        <v>-11.339593563563</v>
      </c>
      <c r="F787" s="21">
        <v>-7.0859349094325097</v>
      </c>
      <c r="G787" s="21">
        <v>-2.6518344416208501</v>
      </c>
    </row>
    <row r="788" spans="1:7" x14ac:dyDescent="0.25">
      <c r="A788" s="4">
        <f t="shared" si="13"/>
        <v>780</v>
      </c>
      <c r="B788" s="20">
        <v>-7.76331880836723</v>
      </c>
      <c r="C788" s="20">
        <v>-4.2305488063766399</v>
      </c>
      <c r="D788" s="21">
        <v>0.976664952382017</v>
      </c>
      <c r="E788" s="21">
        <v>-11.401370311277599</v>
      </c>
      <c r="F788" s="21">
        <v>-7.1228600752005198</v>
      </c>
      <c r="G788" s="21">
        <v>-2.68038653455742</v>
      </c>
    </row>
    <row r="789" spans="1:7" x14ac:dyDescent="0.25">
      <c r="A789" s="4">
        <f t="shared" si="13"/>
        <v>781</v>
      </c>
      <c r="B789" s="20">
        <v>-7.76807495872354</v>
      </c>
      <c r="C789" s="20">
        <v>-4.2395370171808597</v>
      </c>
      <c r="D789" s="21">
        <v>0.97563609466008305</v>
      </c>
      <c r="E789" s="21">
        <v>-11.412080978817301</v>
      </c>
      <c r="F789" s="21">
        <v>-7.1543679070961401</v>
      </c>
      <c r="G789" s="21">
        <v>-2.7045066379450602</v>
      </c>
    </row>
    <row r="790" spans="1:7" x14ac:dyDescent="0.25">
      <c r="A790" s="4">
        <f t="shared" si="13"/>
        <v>782</v>
      </c>
      <c r="B790" s="20">
        <v>-7.8026377404329601</v>
      </c>
      <c r="C790" s="20">
        <v>-4.2498441984561204</v>
      </c>
      <c r="D790" s="21">
        <v>0.95638327832269698</v>
      </c>
      <c r="E790" s="21">
        <v>-11.433591467225501</v>
      </c>
      <c r="F790" s="21">
        <v>-7.1611735837312498</v>
      </c>
      <c r="G790" s="21">
        <v>-2.7826411361884098</v>
      </c>
    </row>
    <row r="791" spans="1:7" x14ac:dyDescent="0.25">
      <c r="A791" s="4">
        <f t="shared" si="13"/>
        <v>783</v>
      </c>
      <c r="B791" s="20">
        <v>-7.8139082525056303</v>
      </c>
      <c r="C791" s="20">
        <v>-4.2672072917868098</v>
      </c>
      <c r="D791" s="21">
        <v>0.95411419005234799</v>
      </c>
      <c r="E791" s="21">
        <v>-11.437340238918299</v>
      </c>
      <c r="F791" s="21">
        <v>-7.1764434597935001</v>
      </c>
      <c r="G791" s="21">
        <v>-2.7860247808612701</v>
      </c>
    </row>
    <row r="792" spans="1:7" x14ac:dyDescent="0.25">
      <c r="A792" s="4">
        <f t="shared" si="13"/>
        <v>784</v>
      </c>
      <c r="B792" s="20">
        <v>-7.8456409448223896</v>
      </c>
      <c r="C792" s="20">
        <v>-4.2848601710136798</v>
      </c>
      <c r="D792" s="21">
        <v>0.94000283064477097</v>
      </c>
      <c r="E792" s="21">
        <v>-11.473765014407199</v>
      </c>
      <c r="F792" s="21">
        <v>-7.22092843948076</v>
      </c>
      <c r="G792" s="21">
        <v>-2.7938022820744099</v>
      </c>
    </row>
    <row r="793" spans="1:7" x14ac:dyDescent="0.25">
      <c r="A793" s="4">
        <f t="shared" si="13"/>
        <v>785</v>
      </c>
      <c r="B793" s="20">
        <v>-7.9145890718640199</v>
      </c>
      <c r="C793" s="20">
        <v>-4.28709890938954</v>
      </c>
      <c r="D793" s="21">
        <v>0.93953951560365301</v>
      </c>
      <c r="E793" s="21">
        <v>-11.5634111642434</v>
      </c>
      <c r="F793" s="21">
        <v>-7.2589315495561699</v>
      </c>
      <c r="G793" s="21">
        <v>-2.7962049011314498</v>
      </c>
    </row>
    <row r="794" spans="1:7" x14ac:dyDescent="0.25">
      <c r="A794" s="4">
        <f t="shared" si="13"/>
        <v>786</v>
      </c>
      <c r="B794" s="20">
        <v>-7.9216579686225002</v>
      </c>
      <c r="C794" s="20">
        <v>-4.3180219361864998</v>
      </c>
      <c r="D794" s="21">
        <v>0.93836740507123195</v>
      </c>
      <c r="E794" s="21">
        <v>-11.7368432550166</v>
      </c>
      <c r="F794" s="21">
        <v>-7.3023578106919196</v>
      </c>
      <c r="G794" s="21">
        <v>-2.81140579584953</v>
      </c>
    </row>
    <row r="795" spans="1:7" x14ac:dyDescent="0.25">
      <c r="A795" s="4">
        <f t="shared" si="13"/>
        <v>787</v>
      </c>
      <c r="B795" s="20">
        <v>-7.9391314475530299</v>
      </c>
      <c r="C795" s="20">
        <v>-4.3595689481768698</v>
      </c>
      <c r="D795" s="21">
        <v>0.93707919274317197</v>
      </c>
      <c r="E795" s="21">
        <v>-11.7470256437876</v>
      </c>
      <c r="F795" s="21">
        <v>-7.3131256565311702</v>
      </c>
      <c r="G795" s="21">
        <v>-2.8398130145654998</v>
      </c>
    </row>
    <row r="796" spans="1:7" x14ac:dyDescent="0.25">
      <c r="A796" s="4">
        <f t="shared" si="13"/>
        <v>788</v>
      </c>
      <c r="B796" s="20">
        <v>-7.9445434198600502</v>
      </c>
      <c r="C796" s="20">
        <v>-4.3664970129913998</v>
      </c>
      <c r="D796" s="21">
        <v>0.934707247797253</v>
      </c>
      <c r="E796" s="21">
        <v>-11.7928352831638</v>
      </c>
      <c r="F796" s="21">
        <v>-7.3181251576896997</v>
      </c>
      <c r="G796" s="21">
        <v>-2.89046919430064</v>
      </c>
    </row>
    <row r="797" spans="1:7" x14ac:dyDescent="0.25">
      <c r="A797" s="4">
        <f t="shared" si="13"/>
        <v>789</v>
      </c>
      <c r="B797" s="20">
        <v>-7.9478631297416102</v>
      </c>
      <c r="C797" s="20">
        <v>-4.3998084047972501</v>
      </c>
      <c r="D797" s="21">
        <v>0.93372734544435798</v>
      </c>
      <c r="E797" s="21">
        <v>-11.996701850764801</v>
      </c>
      <c r="F797" s="21">
        <v>-7.3265934180502903</v>
      </c>
      <c r="G797" s="21">
        <v>-2.9200148571797202</v>
      </c>
    </row>
    <row r="798" spans="1:7" x14ac:dyDescent="0.25">
      <c r="A798" s="4">
        <f t="shared" si="13"/>
        <v>790</v>
      </c>
      <c r="B798" s="20">
        <v>-7.9552848305784902</v>
      </c>
      <c r="C798" s="20">
        <v>-4.4473233957260199</v>
      </c>
      <c r="D798" s="21">
        <v>0.92802718139205398</v>
      </c>
      <c r="E798" s="21">
        <v>-12.133537133093199</v>
      </c>
      <c r="F798" s="21">
        <v>-7.3427730113368703</v>
      </c>
      <c r="G798" s="21">
        <v>-2.9285280129737301</v>
      </c>
    </row>
    <row r="799" spans="1:7" x14ac:dyDescent="0.25">
      <c r="A799" s="4">
        <f t="shared" si="13"/>
        <v>791</v>
      </c>
      <c r="B799" s="20">
        <v>-7.9634459737554701</v>
      </c>
      <c r="C799" s="20">
        <v>-4.4604961593263601</v>
      </c>
      <c r="D799" s="21">
        <v>0.92678251124622801</v>
      </c>
      <c r="E799" s="21">
        <v>-12.149657719287701</v>
      </c>
      <c r="F799" s="21">
        <v>-7.3583126657959097</v>
      </c>
      <c r="G799" s="21">
        <v>-2.9521391590063</v>
      </c>
    </row>
    <row r="800" spans="1:7" x14ac:dyDescent="0.25">
      <c r="A800" s="4">
        <f t="shared" si="13"/>
        <v>792</v>
      </c>
      <c r="B800" s="20">
        <v>-7.9729912628119104</v>
      </c>
      <c r="C800" s="20">
        <v>-4.4605515829597602</v>
      </c>
      <c r="D800" s="21">
        <v>0.92090890293200101</v>
      </c>
      <c r="E800" s="21">
        <v>-12.171845321583699</v>
      </c>
      <c r="F800" s="21">
        <v>-7.3827691174129599</v>
      </c>
      <c r="G800" s="21">
        <v>-2.9591018292146498</v>
      </c>
    </row>
    <row r="801" spans="1:7" x14ac:dyDescent="0.25">
      <c r="A801" s="4">
        <f t="shared" si="13"/>
        <v>793</v>
      </c>
      <c r="B801" s="20">
        <v>-8.0407043043597195</v>
      </c>
      <c r="C801" s="20">
        <v>-4.5031833739220604</v>
      </c>
      <c r="D801" s="21">
        <v>0.92013214317008696</v>
      </c>
      <c r="E801" s="21">
        <v>-12.2917423983359</v>
      </c>
      <c r="F801" s="21">
        <v>-7.4071413040577898</v>
      </c>
      <c r="G801" s="21">
        <v>-2.9879638836095999</v>
      </c>
    </row>
    <row r="802" spans="1:7" x14ac:dyDescent="0.25">
      <c r="A802" s="4">
        <f t="shared" si="13"/>
        <v>794</v>
      </c>
      <c r="B802" s="20">
        <v>-8.0755221570918607</v>
      </c>
      <c r="C802" s="20">
        <v>-4.5100985409764602</v>
      </c>
      <c r="D802" s="21">
        <v>0.91922278221725795</v>
      </c>
      <c r="E802" s="21">
        <v>-12.3170395221776</v>
      </c>
      <c r="F802" s="21">
        <v>-7.4097126125851203</v>
      </c>
      <c r="G802" s="21">
        <v>-3.03716133041942</v>
      </c>
    </row>
    <row r="803" spans="1:7" x14ac:dyDescent="0.25">
      <c r="A803" s="4">
        <f t="shared" si="13"/>
        <v>795</v>
      </c>
      <c r="B803" s="20">
        <v>-8.1513932797086994</v>
      </c>
      <c r="C803" s="20">
        <v>-4.5106198548249603</v>
      </c>
      <c r="D803" s="21">
        <v>0.90863435751819099</v>
      </c>
      <c r="E803" s="21">
        <v>-12.3735608704621</v>
      </c>
      <c r="F803" s="21">
        <v>-7.4531696537118099</v>
      </c>
      <c r="G803" s="21">
        <v>-3.1073563268528401</v>
      </c>
    </row>
    <row r="804" spans="1:7" x14ac:dyDescent="0.25">
      <c r="A804" s="4">
        <f t="shared" si="13"/>
        <v>796</v>
      </c>
      <c r="B804" s="20">
        <v>-8.1926235963530907</v>
      </c>
      <c r="C804" s="20">
        <v>-4.5575332345725101</v>
      </c>
      <c r="D804" s="21">
        <v>0.90139054261579499</v>
      </c>
      <c r="E804" s="21">
        <v>-12.3815256262038</v>
      </c>
      <c r="F804" s="21">
        <v>-7.4595073830729604</v>
      </c>
      <c r="G804" s="21">
        <v>-3.1376637469338999</v>
      </c>
    </row>
    <row r="805" spans="1:7" x14ac:dyDescent="0.25">
      <c r="A805" s="4">
        <f t="shared" si="13"/>
        <v>797</v>
      </c>
      <c r="B805" s="20">
        <v>-8.1955045383455598</v>
      </c>
      <c r="C805" s="20">
        <v>-4.5833072448435903</v>
      </c>
      <c r="D805" s="21">
        <v>0.90070172284479799</v>
      </c>
      <c r="E805" s="21">
        <v>-12.390919433835499</v>
      </c>
      <c r="F805" s="21">
        <v>-7.4827056494577997</v>
      </c>
      <c r="G805" s="21">
        <v>-3.1380155440504498</v>
      </c>
    </row>
    <row r="806" spans="1:7" x14ac:dyDescent="0.25">
      <c r="A806" s="4">
        <f t="shared" si="13"/>
        <v>798</v>
      </c>
      <c r="B806" s="20">
        <v>-8.1982652018783408</v>
      </c>
      <c r="C806" s="20">
        <v>-4.5842944590558403</v>
      </c>
      <c r="D806" s="21">
        <v>0.89335163944728802</v>
      </c>
      <c r="E806" s="21">
        <v>-12.401769823746999</v>
      </c>
      <c r="F806" s="21">
        <v>-7.4850059693305804</v>
      </c>
      <c r="G806" s="21">
        <v>-3.1439279523533901</v>
      </c>
    </row>
    <row r="807" spans="1:7" x14ac:dyDescent="0.25">
      <c r="A807" s="4">
        <f t="shared" si="13"/>
        <v>799</v>
      </c>
      <c r="B807" s="20">
        <v>-8.2293913711207107</v>
      </c>
      <c r="C807" s="20">
        <v>-4.64429075591966</v>
      </c>
      <c r="D807" s="21">
        <v>0.89304753299144601</v>
      </c>
      <c r="E807" s="21">
        <v>-12.466604752300601</v>
      </c>
      <c r="F807" s="21">
        <v>-7.4964349998611199</v>
      </c>
      <c r="G807" s="21">
        <v>-3.1477733459167401</v>
      </c>
    </row>
    <row r="808" spans="1:7" x14ac:dyDescent="0.25">
      <c r="A808" s="4">
        <f t="shared" si="13"/>
        <v>800</v>
      </c>
      <c r="B808" s="20">
        <v>-8.2597132502792991</v>
      </c>
      <c r="C808" s="20">
        <v>-4.6580040139416701</v>
      </c>
      <c r="D808" s="21">
        <v>0.891115803892643</v>
      </c>
      <c r="E808" s="21">
        <v>-12.4824716756731</v>
      </c>
      <c r="F808" s="21">
        <v>-7.5519682206447598</v>
      </c>
      <c r="G808" s="21">
        <v>-3.14947573408215</v>
      </c>
    </row>
    <row r="809" spans="1:7" x14ac:dyDescent="0.25">
      <c r="A809" s="4">
        <f t="shared" si="13"/>
        <v>801</v>
      </c>
      <c r="B809" s="20">
        <v>-8.2654078853756907</v>
      </c>
      <c r="C809" s="20">
        <v>-4.6675103212963904</v>
      </c>
      <c r="D809" s="21">
        <v>0.89103543646725403</v>
      </c>
      <c r="E809" s="21">
        <v>-12.527825337691301</v>
      </c>
      <c r="F809" s="21">
        <v>-7.5990526834753096</v>
      </c>
      <c r="G809" s="21">
        <v>-3.16936654443878</v>
      </c>
    </row>
    <row r="810" spans="1:7" x14ac:dyDescent="0.25">
      <c r="A810" s="4">
        <f t="shared" si="13"/>
        <v>802</v>
      </c>
      <c r="B810" s="20">
        <v>-8.2830621528433799</v>
      </c>
      <c r="C810" s="20">
        <v>-4.6982577342148204</v>
      </c>
      <c r="D810" s="21">
        <v>0.88881816580694695</v>
      </c>
      <c r="E810" s="21">
        <v>-12.535959837804601</v>
      </c>
      <c r="F810" s="21">
        <v>-7.6034035959728401</v>
      </c>
      <c r="G810" s="21">
        <v>-3.2030697821053198</v>
      </c>
    </row>
    <row r="811" spans="1:7" x14ac:dyDescent="0.25">
      <c r="A811" s="4">
        <f t="shared" si="13"/>
        <v>803</v>
      </c>
      <c r="B811" s="20">
        <v>-8.3194636127725801</v>
      </c>
      <c r="C811" s="20">
        <v>-4.70818554238536</v>
      </c>
      <c r="D811" s="21">
        <v>0.88712313174449098</v>
      </c>
      <c r="E811" s="21">
        <v>-12.5387224184338</v>
      </c>
      <c r="F811" s="21">
        <v>-7.6161772127724996</v>
      </c>
      <c r="G811" s="21">
        <v>-3.22216961473179</v>
      </c>
    </row>
    <row r="812" spans="1:7" x14ac:dyDescent="0.25">
      <c r="A812" s="4">
        <f t="shared" si="13"/>
        <v>804</v>
      </c>
      <c r="B812" s="20">
        <v>-8.3282970559821692</v>
      </c>
      <c r="C812" s="20">
        <v>-4.7260354169759502</v>
      </c>
      <c r="D812" s="21">
        <v>0.88585812446133705</v>
      </c>
      <c r="E812" s="21">
        <v>-12.604006586996601</v>
      </c>
      <c r="F812" s="21">
        <v>-7.6469429930514803</v>
      </c>
      <c r="G812" s="21">
        <v>-3.2494771991602298</v>
      </c>
    </row>
    <row r="813" spans="1:7" x14ac:dyDescent="0.25">
      <c r="A813" s="4">
        <f t="shared" si="13"/>
        <v>805</v>
      </c>
      <c r="B813" s="20">
        <v>-8.3401389158262997</v>
      </c>
      <c r="C813" s="20">
        <v>-4.7280183372739799</v>
      </c>
      <c r="D813" s="21">
        <v>0.87716768051584304</v>
      </c>
      <c r="E813" s="21">
        <v>-12.610694126399</v>
      </c>
      <c r="F813" s="21">
        <v>-7.6734481128148904</v>
      </c>
      <c r="G813" s="21">
        <v>-3.25817276018044</v>
      </c>
    </row>
    <row r="814" spans="1:7" x14ac:dyDescent="0.25">
      <c r="A814" s="4">
        <f t="shared" si="13"/>
        <v>806</v>
      </c>
      <c r="B814" s="20">
        <v>-8.3429032975060302</v>
      </c>
      <c r="C814" s="20">
        <v>-4.72997277817141</v>
      </c>
      <c r="D814" s="21">
        <v>0.87373158774428805</v>
      </c>
      <c r="E814" s="21">
        <v>-12.6439164994724</v>
      </c>
      <c r="F814" s="21">
        <v>-7.6958148863545404</v>
      </c>
      <c r="G814" s="21">
        <v>-3.25931080274044</v>
      </c>
    </row>
    <row r="815" spans="1:7" x14ac:dyDescent="0.25">
      <c r="A815" s="4">
        <f t="shared" si="13"/>
        <v>807</v>
      </c>
      <c r="B815" s="20">
        <v>-8.3453890094365608</v>
      </c>
      <c r="C815" s="20">
        <v>-4.7484689595188199</v>
      </c>
      <c r="D815" s="21">
        <v>0.86851187234307603</v>
      </c>
      <c r="E815" s="21">
        <v>-12.656607711311199</v>
      </c>
      <c r="F815" s="21">
        <v>-7.7483701449596403</v>
      </c>
      <c r="G815" s="21">
        <v>-3.2594096498024601</v>
      </c>
    </row>
    <row r="816" spans="1:7" x14ac:dyDescent="0.25">
      <c r="A816" s="4">
        <f t="shared" si="13"/>
        <v>808</v>
      </c>
      <c r="B816" s="20">
        <v>-8.4254422742886508</v>
      </c>
      <c r="C816" s="20">
        <v>-4.7539851256141104</v>
      </c>
      <c r="D816" s="21">
        <v>0.86735493323648705</v>
      </c>
      <c r="E816" s="21">
        <v>-12.6917255069317</v>
      </c>
      <c r="F816" s="21">
        <v>-7.8321210294224102</v>
      </c>
      <c r="G816" s="21">
        <v>-3.32772322218942</v>
      </c>
    </row>
    <row r="817" spans="1:7" x14ac:dyDescent="0.25">
      <c r="A817" s="4">
        <f t="shared" si="13"/>
        <v>809</v>
      </c>
      <c r="B817" s="20">
        <v>-8.4717519574449796</v>
      </c>
      <c r="C817" s="20">
        <v>-4.8196775761090098</v>
      </c>
      <c r="D817" s="21">
        <v>0.85636638699386103</v>
      </c>
      <c r="E817" s="21">
        <v>-12.7100012859944</v>
      </c>
      <c r="F817" s="21">
        <v>-7.8887977438514696</v>
      </c>
      <c r="G817" s="21">
        <v>-3.3438329976648999</v>
      </c>
    </row>
    <row r="818" spans="1:7" x14ac:dyDescent="0.25">
      <c r="A818" s="4">
        <f t="shared" si="13"/>
        <v>810</v>
      </c>
      <c r="B818" s="20">
        <v>-8.4917413223840104</v>
      </c>
      <c r="C818" s="20">
        <v>-4.8312120388404196</v>
      </c>
      <c r="D818" s="21">
        <v>0.85624292315335104</v>
      </c>
      <c r="E818" s="21">
        <v>-12.754129541939299</v>
      </c>
      <c r="F818" s="21">
        <v>-7.8972391522784102</v>
      </c>
      <c r="G818" s="21">
        <v>-3.3551599643041699</v>
      </c>
    </row>
    <row r="819" spans="1:7" x14ac:dyDescent="0.25">
      <c r="A819" s="4">
        <f t="shared" si="13"/>
        <v>811</v>
      </c>
      <c r="B819" s="20">
        <v>-8.5338605594641397</v>
      </c>
      <c r="C819" s="20">
        <v>-4.8900989040911904</v>
      </c>
      <c r="D819" s="21">
        <v>0.854420661032818</v>
      </c>
      <c r="E819" s="21">
        <v>-12.780285384147099</v>
      </c>
      <c r="F819" s="21">
        <v>-7.9083791825467902</v>
      </c>
      <c r="G819" s="21">
        <v>-3.3597346836141502</v>
      </c>
    </row>
    <row r="820" spans="1:7" x14ac:dyDescent="0.25">
      <c r="A820" s="4">
        <f t="shared" si="13"/>
        <v>812</v>
      </c>
      <c r="B820" s="20">
        <v>-8.54502313211845</v>
      </c>
      <c r="C820" s="20">
        <v>-4.9246347096126701</v>
      </c>
      <c r="D820" s="21">
        <v>0.85173132450563604</v>
      </c>
      <c r="E820" s="21">
        <v>-12.845481673853399</v>
      </c>
      <c r="F820" s="21">
        <v>-7.9840995369196097</v>
      </c>
      <c r="G820" s="21">
        <v>-3.3806411526372599</v>
      </c>
    </row>
    <row r="821" spans="1:7" x14ac:dyDescent="0.25">
      <c r="A821" s="4">
        <f t="shared" si="13"/>
        <v>813</v>
      </c>
      <c r="B821" s="20">
        <v>-8.5774033444964495</v>
      </c>
      <c r="C821" s="20">
        <v>-4.9275170994469599</v>
      </c>
      <c r="D821" s="21">
        <v>0.84627429945052501</v>
      </c>
      <c r="E821" s="21">
        <v>-12.887246360832201</v>
      </c>
      <c r="F821" s="21">
        <v>-8.0012488014159402</v>
      </c>
      <c r="G821" s="21">
        <v>-3.3962936846253999</v>
      </c>
    </row>
    <row r="822" spans="1:7" x14ac:dyDescent="0.25">
      <c r="A822" s="4">
        <f t="shared" si="13"/>
        <v>814</v>
      </c>
      <c r="B822" s="20">
        <v>-8.6652476780440697</v>
      </c>
      <c r="C822" s="20">
        <v>-4.9376291714752503</v>
      </c>
      <c r="D822" s="21">
        <v>0.843743374500601</v>
      </c>
      <c r="E822" s="21">
        <v>-12.8946795739951</v>
      </c>
      <c r="F822" s="21">
        <v>-8.0816671069046606</v>
      </c>
      <c r="G822" s="21">
        <v>-3.44411266268702</v>
      </c>
    </row>
    <row r="823" spans="1:7" x14ac:dyDescent="0.25">
      <c r="A823" s="4">
        <f t="shared" si="13"/>
        <v>815</v>
      </c>
      <c r="B823" s="20">
        <v>-8.6893378697105508</v>
      </c>
      <c r="C823" s="20">
        <v>-4.95608711053604</v>
      </c>
      <c r="D823" s="21">
        <v>0.84154644333059103</v>
      </c>
      <c r="E823" s="21">
        <v>-12.9153646700534</v>
      </c>
      <c r="F823" s="21">
        <v>-8.0856339637433692</v>
      </c>
      <c r="G823" s="21">
        <v>-3.44729144749035</v>
      </c>
    </row>
    <row r="824" spans="1:7" x14ac:dyDescent="0.25">
      <c r="A824" s="4">
        <f t="shared" si="13"/>
        <v>816</v>
      </c>
      <c r="B824" s="20">
        <v>-8.7510960814361898</v>
      </c>
      <c r="C824" s="20">
        <v>-4.9633861242417199</v>
      </c>
      <c r="D824" s="21">
        <v>0.83661324689088401</v>
      </c>
      <c r="E824" s="21">
        <v>-13.107835608421899</v>
      </c>
      <c r="F824" s="21">
        <v>-8.1234753100698303</v>
      </c>
      <c r="G824" s="21">
        <v>-3.52435941841838</v>
      </c>
    </row>
    <row r="825" spans="1:7" x14ac:dyDescent="0.25">
      <c r="A825" s="4">
        <f t="shared" si="13"/>
        <v>817</v>
      </c>
      <c r="B825" s="20">
        <v>-8.8963324395926602</v>
      </c>
      <c r="C825" s="20">
        <v>-4.9843681318461996</v>
      </c>
      <c r="D825" s="21">
        <v>0.83318884206289701</v>
      </c>
      <c r="E825" s="21">
        <v>-13.393291092087299</v>
      </c>
      <c r="F825" s="21">
        <v>-8.1577799961873705</v>
      </c>
      <c r="G825" s="21">
        <v>-3.5252480369124299</v>
      </c>
    </row>
    <row r="826" spans="1:7" x14ac:dyDescent="0.25">
      <c r="A826" s="4">
        <f t="shared" si="13"/>
        <v>818</v>
      </c>
      <c r="B826" s="20">
        <v>-8.9250195701065493</v>
      </c>
      <c r="C826" s="20">
        <v>-5.0355877179371102</v>
      </c>
      <c r="D826" s="21">
        <v>0.83293665775092496</v>
      </c>
      <c r="E826" s="21">
        <v>-13.422147318710399</v>
      </c>
      <c r="F826" s="21">
        <v>-8.1880735876848991</v>
      </c>
      <c r="G826" s="21">
        <v>-3.5865712469212201</v>
      </c>
    </row>
    <row r="827" spans="1:7" x14ac:dyDescent="0.25">
      <c r="A827" s="4">
        <f t="shared" si="13"/>
        <v>819</v>
      </c>
      <c r="B827" s="20">
        <v>-8.9334096917707697</v>
      </c>
      <c r="C827" s="20">
        <v>-5.0544913920618697</v>
      </c>
      <c r="D827" s="21">
        <v>0.83079967625302098</v>
      </c>
      <c r="E827" s="21">
        <v>-13.430952795376999</v>
      </c>
      <c r="F827" s="21">
        <v>-8.3168271329507792</v>
      </c>
      <c r="G827" s="21">
        <v>-3.59474095372906</v>
      </c>
    </row>
    <row r="828" spans="1:7" x14ac:dyDescent="0.25">
      <c r="A828" s="4">
        <f t="shared" si="13"/>
        <v>820</v>
      </c>
      <c r="B828" s="20">
        <v>-8.9339398944435207</v>
      </c>
      <c r="C828" s="20">
        <v>-5.0567944978876298</v>
      </c>
      <c r="D828" s="21">
        <v>0.82491269592274696</v>
      </c>
      <c r="E828" s="21">
        <v>-13.4322853922428</v>
      </c>
      <c r="F828" s="21">
        <v>-8.3259405832370792</v>
      </c>
      <c r="G828" s="21">
        <v>-3.6121095229078901</v>
      </c>
    </row>
    <row r="829" spans="1:7" x14ac:dyDescent="0.25">
      <c r="A829" s="4">
        <f t="shared" si="13"/>
        <v>821</v>
      </c>
      <c r="B829" s="20">
        <v>-8.95665022834703</v>
      </c>
      <c r="C829" s="20">
        <v>-5.0694619140688397</v>
      </c>
      <c r="D829" s="21">
        <v>0.82349900814814503</v>
      </c>
      <c r="E829" s="21">
        <v>-13.4787473200397</v>
      </c>
      <c r="F829" s="21">
        <v>-8.3318653794244</v>
      </c>
      <c r="G829" s="21">
        <v>-3.6889448322900802</v>
      </c>
    </row>
    <row r="830" spans="1:7" x14ac:dyDescent="0.25">
      <c r="A830" s="4">
        <f t="shared" si="13"/>
        <v>822</v>
      </c>
      <c r="B830" s="20">
        <v>-8.9976003384019805</v>
      </c>
      <c r="C830" s="20">
        <v>-5.0805823004060198</v>
      </c>
      <c r="D830" s="21">
        <v>0.81870491304834803</v>
      </c>
      <c r="E830" s="21">
        <v>-13.6417079489588</v>
      </c>
      <c r="F830" s="21">
        <v>-8.3711559784146896</v>
      </c>
      <c r="G830" s="21">
        <v>-3.7058261336097802</v>
      </c>
    </row>
    <row r="831" spans="1:7" x14ac:dyDescent="0.25">
      <c r="A831" s="4">
        <f t="shared" si="13"/>
        <v>823</v>
      </c>
      <c r="B831" s="20">
        <v>-9.0936207100087092</v>
      </c>
      <c r="C831" s="20">
        <v>-5.1523175531971104</v>
      </c>
      <c r="D831" s="21">
        <v>0.81653568872015203</v>
      </c>
      <c r="E831" s="21">
        <v>-13.7192124461764</v>
      </c>
      <c r="F831" s="21">
        <v>-8.3976073026330997</v>
      </c>
      <c r="G831" s="21">
        <v>-3.7152009035790101</v>
      </c>
    </row>
    <row r="832" spans="1:7" x14ac:dyDescent="0.25">
      <c r="A832" s="4">
        <f t="shared" si="13"/>
        <v>824</v>
      </c>
      <c r="B832" s="20">
        <v>-9.1027013541060402</v>
      </c>
      <c r="C832" s="20">
        <v>-5.1556691746962899</v>
      </c>
      <c r="D832" s="21">
        <v>0.812844881668356</v>
      </c>
      <c r="E832" s="21">
        <v>-13.736350207826201</v>
      </c>
      <c r="F832" s="21">
        <v>-8.47085374385024</v>
      </c>
      <c r="G832" s="21">
        <v>-3.75967364384258</v>
      </c>
    </row>
    <row r="833" spans="1:7" x14ac:dyDescent="0.25">
      <c r="A833" s="4">
        <f t="shared" si="13"/>
        <v>825</v>
      </c>
      <c r="B833" s="20">
        <v>-9.1133692455825894</v>
      </c>
      <c r="C833" s="20">
        <v>-5.1829972620196196</v>
      </c>
      <c r="D833" s="21">
        <v>0.81151777240154599</v>
      </c>
      <c r="E833" s="21">
        <v>-13.806287869552101</v>
      </c>
      <c r="F833" s="21">
        <v>-8.4935368252638703</v>
      </c>
      <c r="G833" s="21">
        <v>-3.7921473658568101</v>
      </c>
    </row>
    <row r="834" spans="1:7" x14ac:dyDescent="0.25">
      <c r="A834" s="4">
        <f t="shared" si="13"/>
        <v>826</v>
      </c>
      <c r="B834" s="20">
        <v>-9.1638477267443008</v>
      </c>
      <c r="C834" s="20">
        <v>-5.21814586476812</v>
      </c>
      <c r="D834" s="21">
        <v>0.80427913555716901</v>
      </c>
      <c r="E834" s="21">
        <v>-13.9306208849071</v>
      </c>
      <c r="F834" s="21">
        <v>-8.5154059214605606</v>
      </c>
      <c r="G834" s="21">
        <v>-3.79912741488178</v>
      </c>
    </row>
    <row r="835" spans="1:7" x14ac:dyDescent="0.25">
      <c r="A835" s="4">
        <f t="shared" si="13"/>
        <v>827</v>
      </c>
      <c r="B835" s="20">
        <v>-9.1752890162571195</v>
      </c>
      <c r="C835" s="20">
        <v>-5.2499659048175102</v>
      </c>
      <c r="D835" s="21">
        <v>0.80422522838303001</v>
      </c>
      <c r="E835" s="21">
        <v>-13.945952453634201</v>
      </c>
      <c r="F835" s="21">
        <v>-8.5235975522113403</v>
      </c>
      <c r="G835" s="21">
        <v>-3.8116499309797298</v>
      </c>
    </row>
    <row r="836" spans="1:7" x14ac:dyDescent="0.25">
      <c r="A836" s="4">
        <f t="shared" si="13"/>
        <v>828</v>
      </c>
      <c r="B836" s="20">
        <v>-9.1888174020565092</v>
      </c>
      <c r="C836" s="20">
        <v>-5.2675392851292999</v>
      </c>
      <c r="D836" s="21">
        <v>0.79821930247117701</v>
      </c>
      <c r="E836" s="21">
        <v>-14.2539322123879</v>
      </c>
      <c r="F836" s="21">
        <v>-8.5278719692757807</v>
      </c>
      <c r="G836" s="21">
        <v>-3.83620355067873</v>
      </c>
    </row>
    <row r="837" spans="1:7" x14ac:dyDescent="0.25">
      <c r="A837" s="4">
        <f t="shared" si="13"/>
        <v>829</v>
      </c>
      <c r="B837" s="20">
        <v>-9.2680418270508493</v>
      </c>
      <c r="C837" s="20">
        <v>-5.2757381919121302</v>
      </c>
      <c r="D837" s="21">
        <v>0.79625785204643096</v>
      </c>
      <c r="E837" s="21">
        <v>-14.324783718947501</v>
      </c>
      <c r="F837" s="21">
        <v>-8.6177886492777294</v>
      </c>
      <c r="G837" s="21">
        <v>-3.8649218307624098</v>
      </c>
    </row>
    <row r="838" spans="1:7" x14ac:dyDescent="0.25">
      <c r="A838" s="4">
        <f t="shared" si="13"/>
        <v>830</v>
      </c>
      <c r="B838" s="20">
        <v>-9.3574605438323903</v>
      </c>
      <c r="C838" s="20">
        <v>-5.3197417727296799</v>
      </c>
      <c r="D838" s="21">
        <v>0.79497934667019099</v>
      </c>
      <c r="E838" s="21">
        <v>-14.3476511529463</v>
      </c>
      <c r="F838" s="21">
        <v>-8.6244767712436996</v>
      </c>
      <c r="G838" s="21">
        <v>-3.8826430588202001</v>
      </c>
    </row>
    <row r="839" spans="1:7" x14ac:dyDescent="0.25">
      <c r="A839" s="4">
        <f t="shared" si="13"/>
        <v>831</v>
      </c>
      <c r="B839" s="20">
        <v>-9.36252789227491</v>
      </c>
      <c r="C839" s="20">
        <v>-5.3289275399090403</v>
      </c>
      <c r="D839" s="21">
        <v>0.79038667938693197</v>
      </c>
      <c r="E839" s="21">
        <v>-14.4328752103317</v>
      </c>
      <c r="F839" s="21">
        <v>-8.7258246882231596</v>
      </c>
      <c r="G839" s="21">
        <v>-3.9086595798210499</v>
      </c>
    </row>
    <row r="840" spans="1:7" x14ac:dyDescent="0.25">
      <c r="A840" s="4">
        <f t="shared" si="13"/>
        <v>832</v>
      </c>
      <c r="B840" s="20">
        <v>-9.3871960896611899</v>
      </c>
      <c r="C840" s="20">
        <v>-5.3380367763891101</v>
      </c>
      <c r="D840" s="21">
        <v>0.77894320903778502</v>
      </c>
      <c r="E840" s="21">
        <v>-14.458215095839099</v>
      </c>
      <c r="F840" s="21">
        <v>-8.7258937103796903</v>
      </c>
      <c r="G840" s="21">
        <v>-3.9159857430254301</v>
      </c>
    </row>
    <row r="841" spans="1:7" x14ac:dyDescent="0.25">
      <c r="A841" s="4">
        <f t="shared" si="13"/>
        <v>833</v>
      </c>
      <c r="B841" s="20">
        <v>-9.4538803961342097</v>
      </c>
      <c r="C841" s="20">
        <v>-5.3443861164883701</v>
      </c>
      <c r="D841" s="21">
        <v>0.77613548244769304</v>
      </c>
      <c r="E841" s="21">
        <v>-14.532635694798</v>
      </c>
      <c r="F841" s="21">
        <v>-8.7356040274802105</v>
      </c>
      <c r="G841" s="21">
        <v>-3.9403081399147801</v>
      </c>
    </row>
    <row r="842" spans="1:7" x14ac:dyDescent="0.25">
      <c r="A842" s="4">
        <f t="shared" si="13"/>
        <v>834</v>
      </c>
      <c r="B842" s="20">
        <v>-9.4947600603415303</v>
      </c>
      <c r="C842" s="20">
        <v>-5.3499533541968498</v>
      </c>
      <c r="D842" s="21">
        <v>0.77082881188842001</v>
      </c>
      <c r="E842" s="21">
        <v>-14.6553910075639</v>
      </c>
      <c r="F842" s="21">
        <v>-8.7563856279541703</v>
      </c>
      <c r="G842" s="21">
        <v>-3.95670834619103</v>
      </c>
    </row>
    <row r="843" spans="1:7" x14ac:dyDescent="0.25">
      <c r="A843" s="4">
        <f t="shared" ref="A843:A906" si="14">A842+1</f>
        <v>835</v>
      </c>
      <c r="B843" s="20">
        <v>-9.4958477097198095</v>
      </c>
      <c r="C843" s="20">
        <v>-5.3554061256923298</v>
      </c>
      <c r="D843" s="21">
        <v>0.76110513677027503</v>
      </c>
      <c r="E843" s="21">
        <v>-14.7490362666364</v>
      </c>
      <c r="F843" s="21">
        <v>-8.8138358091024607</v>
      </c>
      <c r="G843" s="21">
        <v>-3.9780594776375602</v>
      </c>
    </row>
    <row r="844" spans="1:7" x14ac:dyDescent="0.25">
      <c r="A844" s="4">
        <f t="shared" si="14"/>
        <v>836</v>
      </c>
      <c r="B844" s="20">
        <v>-9.5406609827477205</v>
      </c>
      <c r="C844" s="20">
        <v>-5.3578474860613197</v>
      </c>
      <c r="D844" s="21">
        <v>0.75781161643455397</v>
      </c>
      <c r="E844" s="21">
        <v>-14.7708311286127</v>
      </c>
      <c r="F844" s="21">
        <v>-8.8289434545734693</v>
      </c>
      <c r="G844" s="21">
        <v>-4.0100058280936901</v>
      </c>
    </row>
    <row r="845" spans="1:7" x14ac:dyDescent="0.25">
      <c r="A845" s="4">
        <f t="shared" si="14"/>
        <v>837</v>
      </c>
      <c r="B845" s="20">
        <v>-9.5439444954370707</v>
      </c>
      <c r="C845" s="20">
        <v>-5.3997492704270096</v>
      </c>
      <c r="D845" s="21">
        <v>0.756466587258532</v>
      </c>
      <c r="E845" s="21">
        <v>-14.790579326582</v>
      </c>
      <c r="F845" s="21">
        <v>-8.8678544422487509</v>
      </c>
      <c r="G845" s="21">
        <v>-4.0126057558930999</v>
      </c>
    </row>
    <row r="846" spans="1:7" x14ac:dyDescent="0.25">
      <c r="A846" s="4">
        <f t="shared" si="14"/>
        <v>838</v>
      </c>
      <c r="B846" s="20">
        <v>-9.5499053563204601</v>
      </c>
      <c r="C846" s="20">
        <v>-5.4467184929866796</v>
      </c>
      <c r="D846" s="21">
        <v>0.75034841107190298</v>
      </c>
      <c r="E846" s="21">
        <v>-14.850912781035699</v>
      </c>
      <c r="F846" s="21">
        <v>-8.8968924750705103</v>
      </c>
      <c r="G846" s="21">
        <v>-4.1031050808651104</v>
      </c>
    </row>
    <row r="847" spans="1:7" x14ac:dyDescent="0.25">
      <c r="A847" s="4">
        <f t="shared" si="14"/>
        <v>839</v>
      </c>
      <c r="B847" s="20">
        <v>-9.5504367733706808</v>
      </c>
      <c r="C847" s="20">
        <v>-5.4656133901130701</v>
      </c>
      <c r="D847" s="21">
        <v>0.74809338285980898</v>
      </c>
      <c r="E847" s="21">
        <v>-14.859354312579701</v>
      </c>
      <c r="F847" s="21">
        <v>-8.9471797077827606</v>
      </c>
      <c r="G847" s="21">
        <v>-4.1636518506684901</v>
      </c>
    </row>
    <row r="848" spans="1:7" x14ac:dyDescent="0.25">
      <c r="A848" s="4">
        <f t="shared" si="14"/>
        <v>840</v>
      </c>
      <c r="B848" s="20">
        <v>-9.5614034326621908</v>
      </c>
      <c r="C848" s="20">
        <v>-5.4756094869838696</v>
      </c>
      <c r="D848" s="21">
        <v>0.74491222337802399</v>
      </c>
      <c r="E848" s="21">
        <v>-14.8952588842638</v>
      </c>
      <c r="F848" s="21">
        <v>-8.9532822737847209</v>
      </c>
      <c r="G848" s="21">
        <v>-4.20992492697569</v>
      </c>
    </row>
    <row r="849" spans="1:7" x14ac:dyDescent="0.25">
      <c r="A849" s="4">
        <f t="shared" si="14"/>
        <v>841</v>
      </c>
      <c r="B849" s="20">
        <v>-9.5745235892881997</v>
      </c>
      <c r="C849" s="20">
        <v>-5.4891575298544604</v>
      </c>
      <c r="D849" s="21">
        <v>0.74466602603693799</v>
      </c>
      <c r="E849" s="21">
        <v>-14.9102228728912</v>
      </c>
      <c r="F849" s="21">
        <v>-8.9836100543637603</v>
      </c>
      <c r="G849" s="21">
        <v>-4.2202178700975699</v>
      </c>
    </row>
    <row r="850" spans="1:7" x14ac:dyDescent="0.25">
      <c r="A850" s="4">
        <f t="shared" si="14"/>
        <v>842</v>
      </c>
      <c r="B850" s="20">
        <v>-9.5969516735336899</v>
      </c>
      <c r="C850" s="20">
        <v>-5.50169040370651</v>
      </c>
      <c r="D850" s="21">
        <v>0.73584480722755996</v>
      </c>
      <c r="E850" s="21">
        <v>-14.9791514452534</v>
      </c>
      <c r="F850" s="21">
        <v>-8.9900803336915995</v>
      </c>
      <c r="G850" s="21">
        <v>-4.22670053187717</v>
      </c>
    </row>
    <row r="851" spans="1:7" x14ac:dyDescent="0.25">
      <c r="A851" s="4">
        <f t="shared" si="14"/>
        <v>843</v>
      </c>
      <c r="B851" s="20">
        <v>-9.5996951318049106</v>
      </c>
      <c r="C851" s="20">
        <v>-5.5094645523277803</v>
      </c>
      <c r="D851" s="21">
        <v>0.72685634094098595</v>
      </c>
      <c r="E851" s="21">
        <v>-15.0936025741939</v>
      </c>
      <c r="F851" s="21">
        <v>-9.1426017861642208</v>
      </c>
      <c r="G851" s="21">
        <v>-4.2950427293351101</v>
      </c>
    </row>
    <row r="852" spans="1:7" x14ac:dyDescent="0.25">
      <c r="A852" s="4">
        <f t="shared" si="14"/>
        <v>844</v>
      </c>
      <c r="B852" s="20">
        <v>-9.6290189146564007</v>
      </c>
      <c r="C852" s="20">
        <v>-5.5216560995086397</v>
      </c>
      <c r="D852" s="21">
        <v>0.71349243484128</v>
      </c>
      <c r="E852" s="21">
        <v>-15.094497078080201</v>
      </c>
      <c r="F852" s="21">
        <v>-9.1595153966026004</v>
      </c>
      <c r="G852" s="21">
        <v>-4.3192217293183797</v>
      </c>
    </row>
    <row r="853" spans="1:7" x14ac:dyDescent="0.25">
      <c r="A853" s="4">
        <f t="shared" si="14"/>
        <v>845</v>
      </c>
      <c r="B853" s="20">
        <v>-9.6847787795523796</v>
      </c>
      <c r="C853" s="20">
        <v>-5.5583046088239003</v>
      </c>
      <c r="D853" s="21">
        <v>0.70719687050781199</v>
      </c>
      <c r="E853" s="21">
        <v>-15.183421848039499</v>
      </c>
      <c r="F853" s="21">
        <v>-9.2215595526234893</v>
      </c>
      <c r="G853" s="21">
        <v>-4.3590417014778398</v>
      </c>
    </row>
    <row r="854" spans="1:7" x14ac:dyDescent="0.25">
      <c r="A854" s="4">
        <f t="shared" si="14"/>
        <v>846</v>
      </c>
      <c r="B854" s="20">
        <v>-9.6920974935602793</v>
      </c>
      <c r="C854" s="20">
        <v>-5.5704448770157198</v>
      </c>
      <c r="D854" s="21">
        <v>0.69996565406497402</v>
      </c>
      <c r="E854" s="21">
        <v>-15.196260818134499</v>
      </c>
      <c r="F854" s="21">
        <v>-9.2562972973441706</v>
      </c>
      <c r="G854" s="21">
        <v>-4.3694315747655796</v>
      </c>
    </row>
    <row r="855" spans="1:7" x14ac:dyDescent="0.25">
      <c r="A855" s="4">
        <f t="shared" si="14"/>
        <v>847</v>
      </c>
      <c r="B855" s="20">
        <v>-9.7012694904906294</v>
      </c>
      <c r="C855" s="20">
        <v>-5.5734580820449597</v>
      </c>
      <c r="D855" s="21">
        <v>0.69866478026848899</v>
      </c>
      <c r="E855" s="21">
        <v>-15.3100024527306</v>
      </c>
      <c r="F855" s="21">
        <v>-9.3280060852342501</v>
      </c>
      <c r="G855" s="21">
        <v>-4.3937318964555097</v>
      </c>
    </row>
    <row r="856" spans="1:7" x14ac:dyDescent="0.25">
      <c r="A856" s="4">
        <f t="shared" si="14"/>
        <v>848</v>
      </c>
      <c r="B856" s="20">
        <v>-9.7620224967264004</v>
      </c>
      <c r="C856" s="20">
        <v>-5.6178187691322199</v>
      </c>
      <c r="D856" s="21">
        <v>0.69797261672653998</v>
      </c>
      <c r="E856" s="21">
        <v>-15.3113055375911</v>
      </c>
      <c r="F856" s="21">
        <v>-9.4465110053069701</v>
      </c>
      <c r="G856" s="21">
        <v>-4.4133653540124804</v>
      </c>
    </row>
    <row r="857" spans="1:7" x14ac:dyDescent="0.25">
      <c r="A857" s="4">
        <f t="shared" si="14"/>
        <v>849</v>
      </c>
      <c r="B857" s="20">
        <v>-9.7826840805058204</v>
      </c>
      <c r="C857" s="20">
        <v>-5.6274990953184503</v>
      </c>
      <c r="D857" s="21">
        <v>0.69120683879933997</v>
      </c>
      <c r="E857" s="21">
        <v>-15.3995888091731</v>
      </c>
      <c r="F857" s="21">
        <v>-9.4968639527944205</v>
      </c>
      <c r="G857" s="21">
        <v>-4.4413644812666497</v>
      </c>
    </row>
    <row r="858" spans="1:7" x14ac:dyDescent="0.25">
      <c r="A858" s="4">
        <f t="shared" si="14"/>
        <v>850</v>
      </c>
      <c r="B858" s="20">
        <v>-9.9388984307677397</v>
      </c>
      <c r="C858" s="20">
        <v>-5.6311302252667597</v>
      </c>
      <c r="D858" s="21">
        <v>0.69078220784175903</v>
      </c>
      <c r="E858" s="21">
        <v>-15.4246841248527</v>
      </c>
      <c r="F858" s="21">
        <v>-9.5526360359738298</v>
      </c>
      <c r="G858" s="21">
        <v>-4.49732468415064</v>
      </c>
    </row>
    <row r="859" spans="1:7" x14ac:dyDescent="0.25">
      <c r="A859" s="4">
        <f t="shared" si="14"/>
        <v>851</v>
      </c>
      <c r="B859" s="20">
        <v>-9.9389226887073399</v>
      </c>
      <c r="C859" s="20">
        <v>-5.6485693685737797</v>
      </c>
      <c r="D859" s="21">
        <v>0.68099795073474501</v>
      </c>
      <c r="E859" s="21">
        <v>-15.4421222059994</v>
      </c>
      <c r="F859" s="21">
        <v>-9.5700881524275694</v>
      </c>
      <c r="G859" s="21">
        <v>-4.5092815260327201</v>
      </c>
    </row>
    <row r="860" spans="1:7" x14ac:dyDescent="0.25">
      <c r="A860" s="4">
        <f t="shared" si="14"/>
        <v>852</v>
      </c>
      <c r="B860" s="20">
        <v>-10.0448006757135</v>
      </c>
      <c r="C860" s="20">
        <v>-5.6630503588574204</v>
      </c>
      <c r="D860" s="21">
        <v>0.67886078802037897</v>
      </c>
      <c r="E860" s="21">
        <v>-15.470580318883901</v>
      </c>
      <c r="F860" s="21">
        <v>-9.5972462173361102</v>
      </c>
      <c r="G860" s="21">
        <v>-4.5190272606658901</v>
      </c>
    </row>
    <row r="861" spans="1:7" x14ac:dyDescent="0.25">
      <c r="A861" s="4">
        <f t="shared" si="14"/>
        <v>853</v>
      </c>
      <c r="B861" s="20">
        <v>-10.094704097979999</v>
      </c>
      <c r="C861" s="20">
        <v>-5.6751251332740802</v>
      </c>
      <c r="D861" s="21">
        <v>0.672756830231098</v>
      </c>
      <c r="E861" s="21">
        <v>-15.6180457241451</v>
      </c>
      <c r="F861" s="21">
        <v>-9.6488186324175498</v>
      </c>
      <c r="G861" s="21">
        <v>-4.52858512184444</v>
      </c>
    </row>
    <row r="862" spans="1:7" x14ac:dyDescent="0.25">
      <c r="A862" s="4">
        <f t="shared" si="14"/>
        <v>854</v>
      </c>
      <c r="B862" s="20">
        <v>-10.145593817326001</v>
      </c>
      <c r="C862" s="20">
        <v>-5.6806963288368699</v>
      </c>
      <c r="D862" s="21">
        <v>0.67205049057773403</v>
      </c>
      <c r="E862" s="21">
        <v>-15.6968942650876</v>
      </c>
      <c r="F862" s="21">
        <v>-9.6538641474284006</v>
      </c>
      <c r="G862" s="21">
        <v>-4.5645091302154404</v>
      </c>
    </row>
    <row r="863" spans="1:7" x14ac:dyDescent="0.25">
      <c r="A863" s="4">
        <f t="shared" si="14"/>
        <v>855</v>
      </c>
      <c r="B863" s="20">
        <v>-10.147581415629499</v>
      </c>
      <c r="C863" s="20">
        <v>-5.7106877967189096</v>
      </c>
      <c r="D863" s="21">
        <v>0.67173828277133796</v>
      </c>
      <c r="E863" s="21">
        <v>-15.7914529048796</v>
      </c>
      <c r="F863" s="21">
        <v>-9.7103380269274204</v>
      </c>
      <c r="G863" s="21">
        <v>-4.5654509128808796</v>
      </c>
    </row>
    <row r="864" spans="1:7" x14ac:dyDescent="0.25">
      <c r="A864" s="4">
        <f t="shared" si="14"/>
        <v>856</v>
      </c>
      <c r="B864" s="20">
        <v>-10.197099922190599</v>
      </c>
      <c r="C864" s="20">
        <v>-5.7366263059178104</v>
      </c>
      <c r="D864" s="21">
        <v>0.67172280249764904</v>
      </c>
      <c r="E864" s="21">
        <v>-15.804235581993501</v>
      </c>
      <c r="F864" s="21">
        <v>-9.7572761239900103</v>
      </c>
      <c r="G864" s="21">
        <v>-4.5797741243350503</v>
      </c>
    </row>
    <row r="865" spans="1:7" x14ac:dyDescent="0.25">
      <c r="A865" s="4">
        <f t="shared" si="14"/>
        <v>857</v>
      </c>
      <c r="B865" s="20">
        <v>-10.336475495461301</v>
      </c>
      <c r="C865" s="20">
        <v>-5.7421175671403599</v>
      </c>
      <c r="D865" s="21">
        <v>0.66944153558063302</v>
      </c>
      <c r="E865" s="21">
        <v>-15.9612507933301</v>
      </c>
      <c r="F865" s="21">
        <v>-9.8096665159950795</v>
      </c>
      <c r="G865" s="21">
        <v>-4.5969987789836901</v>
      </c>
    </row>
    <row r="866" spans="1:7" x14ac:dyDescent="0.25">
      <c r="A866" s="4">
        <f t="shared" si="14"/>
        <v>858</v>
      </c>
      <c r="B866" s="20">
        <v>-10.423270347315</v>
      </c>
      <c r="C866" s="20">
        <v>-5.7487111963448099</v>
      </c>
      <c r="D866" s="21">
        <v>0.66846171158382806</v>
      </c>
      <c r="E866" s="21">
        <v>-16.106323106440001</v>
      </c>
      <c r="F866" s="21">
        <v>-9.8114585671662606</v>
      </c>
      <c r="G866" s="21">
        <v>-4.6616210579175501</v>
      </c>
    </row>
    <row r="867" spans="1:7" x14ac:dyDescent="0.25">
      <c r="A867" s="4">
        <f t="shared" si="14"/>
        <v>859</v>
      </c>
      <c r="B867" s="20">
        <v>-10.461221148290999</v>
      </c>
      <c r="C867" s="20">
        <v>-5.7740048586229804</v>
      </c>
      <c r="D867" s="21">
        <v>0.66221141110576098</v>
      </c>
      <c r="E867" s="21">
        <v>-16.282594236759</v>
      </c>
      <c r="F867" s="21">
        <v>-9.8143822335025508</v>
      </c>
      <c r="G867" s="21">
        <v>-4.6648443807654996</v>
      </c>
    </row>
    <row r="868" spans="1:7" x14ac:dyDescent="0.25">
      <c r="A868" s="4">
        <f t="shared" si="14"/>
        <v>860</v>
      </c>
      <c r="B868" s="20">
        <v>-10.5561261183616</v>
      </c>
      <c r="C868" s="20">
        <v>-5.8122598050616903</v>
      </c>
      <c r="D868" s="21">
        <v>0.65757626448944395</v>
      </c>
      <c r="E868" s="21">
        <v>-16.3198021632527</v>
      </c>
      <c r="F868" s="21">
        <v>-9.8446512568082394</v>
      </c>
      <c r="G868" s="21">
        <v>-4.6757979232506299</v>
      </c>
    </row>
    <row r="869" spans="1:7" x14ac:dyDescent="0.25">
      <c r="A869" s="4">
        <f t="shared" si="14"/>
        <v>861</v>
      </c>
      <c r="B869" s="20">
        <v>-10.5690535628123</v>
      </c>
      <c r="C869" s="20">
        <v>-5.82197223207507</v>
      </c>
      <c r="D869" s="21">
        <v>0.65735051406644196</v>
      </c>
      <c r="E869" s="21">
        <v>-16.639229918847398</v>
      </c>
      <c r="F869" s="21">
        <v>-9.8563584465841299</v>
      </c>
      <c r="G869" s="21">
        <v>-4.6949127659701402</v>
      </c>
    </row>
    <row r="870" spans="1:7" x14ac:dyDescent="0.25">
      <c r="A870" s="4">
        <f t="shared" si="14"/>
        <v>862</v>
      </c>
      <c r="B870" s="20">
        <v>-10.708044973361501</v>
      </c>
      <c r="C870" s="20">
        <v>-5.8246383128078296</v>
      </c>
      <c r="D870" s="21">
        <v>0.65581725807365299</v>
      </c>
      <c r="E870" s="21">
        <v>-16.667377830991001</v>
      </c>
      <c r="F870" s="21">
        <v>-9.9133596146117604</v>
      </c>
      <c r="G870" s="21">
        <v>-4.7077254012576297</v>
      </c>
    </row>
    <row r="871" spans="1:7" x14ac:dyDescent="0.25">
      <c r="A871" s="4">
        <f t="shared" si="14"/>
        <v>863</v>
      </c>
      <c r="B871" s="20">
        <v>-10.715243141498901</v>
      </c>
      <c r="C871" s="20">
        <v>-5.89554718065932</v>
      </c>
      <c r="D871" s="21">
        <v>0.65529876654711605</v>
      </c>
      <c r="E871" s="21">
        <v>-16.7131014269454</v>
      </c>
      <c r="F871" s="21">
        <v>-9.9549115473318395</v>
      </c>
      <c r="G871" s="21">
        <v>-4.7172797274031897</v>
      </c>
    </row>
    <row r="872" spans="1:7" x14ac:dyDescent="0.25">
      <c r="A872" s="4">
        <f t="shared" si="14"/>
        <v>864</v>
      </c>
      <c r="B872" s="20">
        <v>-10.7278755689091</v>
      </c>
      <c r="C872" s="20">
        <v>-5.91440943226337</v>
      </c>
      <c r="D872" s="21">
        <v>0.65213368159087803</v>
      </c>
      <c r="E872" s="21">
        <v>-16.9363346003766</v>
      </c>
      <c r="F872" s="21">
        <v>-9.9644553013055592</v>
      </c>
      <c r="G872" s="21">
        <v>-4.7296435588498502</v>
      </c>
    </row>
    <row r="873" spans="1:7" x14ac:dyDescent="0.25">
      <c r="A873" s="4">
        <f t="shared" si="14"/>
        <v>865</v>
      </c>
      <c r="B873" s="20">
        <v>-10.7417532689353</v>
      </c>
      <c r="C873" s="20">
        <v>-5.93391855004674</v>
      </c>
      <c r="D873" s="21">
        <v>0.65027816843959396</v>
      </c>
      <c r="E873" s="21">
        <v>-16.975183072409202</v>
      </c>
      <c r="F873" s="21">
        <v>-10.001829149963999</v>
      </c>
      <c r="G873" s="21">
        <v>-4.7671009575661198</v>
      </c>
    </row>
    <row r="874" spans="1:7" x14ac:dyDescent="0.25">
      <c r="A874" s="4">
        <f t="shared" si="14"/>
        <v>866</v>
      </c>
      <c r="B874" s="20">
        <v>-10.784823755403799</v>
      </c>
      <c r="C874" s="20">
        <v>-5.9468628193452799</v>
      </c>
      <c r="D874" s="21">
        <v>0.64765270986287204</v>
      </c>
      <c r="E874" s="21">
        <v>-16.977378051322201</v>
      </c>
      <c r="F874" s="21">
        <v>-10.0055531135237</v>
      </c>
      <c r="G874" s="21">
        <v>-4.7838306772641204</v>
      </c>
    </row>
    <row r="875" spans="1:7" x14ac:dyDescent="0.25">
      <c r="A875" s="4">
        <f t="shared" si="14"/>
        <v>867</v>
      </c>
      <c r="B875" s="20">
        <v>-10.7900990887687</v>
      </c>
      <c r="C875" s="20">
        <v>-5.9830863628274003</v>
      </c>
      <c r="D875" s="21">
        <v>0.64573216213793905</v>
      </c>
      <c r="E875" s="21">
        <v>-17.126739969055301</v>
      </c>
      <c r="F875" s="21">
        <v>-10.021016853403999</v>
      </c>
      <c r="G875" s="21">
        <v>-4.8175035618736803</v>
      </c>
    </row>
    <row r="876" spans="1:7" x14ac:dyDescent="0.25">
      <c r="A876" s="4">
        <f t="shared" si="14"/>
        <v>868</v>
      </c>
      <c r="B876" s="20">
        <v>-10.8266800699085</v>
      </c>
      <c r="C876" s="20">
        <v>-6.0460174397429496</v>
      </c>
      <c r="D876" s="21">
        <v>0.64024230716390695</v>
      </c>
      <c r="E876" s="21">
        <v>-17.284663361251798</v>
      </c>
      <c r="F876" s="21">
        <v>-10.0257174598189</v>
      </c>
      <c r="G876" s="21">
        <v>-4.8473562251348703</v>
      </c>
    </row>
    <row r="877" spans="1:7" x14ac:dyDescent="0.25">
      <c r="A877" s="4">
        <f t="shared" si="14"/>
        <v>869</v>
      </c>
      <c r="B877" s="20">
        <v>-10.8444788224914</v>
      </c>
      <c r="C877" s="20">
        <v>-6.0881137608374498</v>
      </c>
      <c r="D877" s="21">
        <v>0.63655997217917104</v>
      </c>
      <c r="E877" s="21">
        <v>-17.468542845766699</v>
      </c>
      <c r="F877" s="21">
        <v>-10.1190442041219</v>
      </c>
      <c r="G877" s="21">
        <v>-4.86484506744981</v>
      </c>
    </row>
    <row r="878" spans="1:7" x14ac:dyDescent="0.25">
      <c r="A878" s="4">
        <f t="shared" si="14"/>
        <v>870</v>
      </c>
      <c r="B878" s="20">
        <v>-10.851331886494499</v>
      </c>
      <c r="C878" s="20">
        <v>-6.1359248694570603</v>
      </c>
      <c r="D878" s="21">
        <v>0.63645849466019</v>
      </c>
      <c r="E878" s="21">
        <v>-17.506444643068701</v>
      </c>
      <c r="F878" s="21">
        <v>-10.1494259707507</v>
      </c>
      <c r="G878" s="21">
        <v>-4.9469141186523</v>
      </c>
    </row>
    <row r="879" spans="1:7" x14ac:dyDescent="0.25">
      <c r="A879" s="4">
        <f t="shared" si="14"/>
        <v>871</v>
      </c>
      <c r="B879" s="20">
        <v>-10.863332901874101</v>
      </c>
      <c r="C879" s="20">
        <v>-6.1376236472068104</v>
      </c>
      <c r="D879" s="21">
        <v>0.63562637166841696</v>
      </c>
      <c r="E879" s="21">
        <v>-17.642189141234201</v>
      </c>
      <c r="F879" s="21">
        <v>-10.1966481124221</v>
      </c>
      <c r="G879" s="21">
        <v>-4.9523423154173898</v>
      </c>
    </row>
    <row r="880" spans="1:7" x14ac:dyDescent="0.25">
      <c r="A880" s="4">
        <f t="shared" si="14"/>
        <v>872</v>
      </c>
      <c r="B880" s="20">
        <v>-10.868784981001999</v>
      </c>
      <c r="C880" s="20">
        <v>-6.1393753426813999</v>
      </c>
      <c r="D880" s="21">
        <v>0.63185795007768797</v>
      </c>
      <c r="E880" s="21">
        <v>-17.6566827069671</v>
      </c>
      <c r="F880" s="21">
        <v>-10.241671024384299</v>
      </c>
      <c r="G880" s="21">
        <v>-4.9612681408299499</v>
      </c>
    </row>
    <row r="881" spans="1:7" x14ac:dyDescent="0.25">
      <c r="A881" s="4">
        <f t="shared" si="14"/>
        <v>873</v>
      </c>
      <c r="B881" s="20">
        <v>-10.879241577881899</v>
      </c>
      <c r="C881" s="20">
        <v>-6.1403506361108597</v>
      </c>
      <c r="D881" s="21">
        <v>0.63047476408008696</v>
      </c>
      <c r="E881" s="21">
        <v>-17.7182949556979</v>
      </c>
      <c r="F881" s="21">
        <v>-10.3047961641245</v>
      </c>
      <c r="G881" s="21">
        <v>-4.9758577143081402</v>
      </c>
    </row>
    <row r="882" spans="1:7" x14ac:dyDescent="0.25">
      <c r="A882" s="4">
        <f t="shared" si="14"/>
        <v>874</v>
      </c>
      <c r="B882" s="20">
        <v>-10.882330953175201</v>
      </c>
      <c r="C882" s="20">
        <v>-6.1841617727205396</v>
      </c>
      <c r="D882" s="21">
        <v>0.62559184515116295</v>
      </c>
      <c r="E882" s="21">
        <v>-17.781179151528999</v>
      </c>
      <c r="F882" s="21">
        <v>-10.329649455156799</v>
      </c>
      <c r="G882" s="21">
        <v>-5.0569083300681701</v>
      </c>
    </row>
    <row r="883" spans="1:7" x14ac:dyDescent="0.25">
      <c r="A883" s="4">
        <f t="shared" si="14"/>
        <v>875</v>
      </c>
      <c r="B883" s="20">
        <v>-10.9037804249591</v>
      </c>
      <c r="C883" s="20">
        <v>-6.3147703143990501</v>
      </c>
      <c r="D883" s="21">
        <v>0.62558835914331501</v>
      </c>
      <c r="E883" s="21">
        <v>-17.792652418950901</v>
      </c>
      <c r="F883" s="21">
        <v>-10.3368915632159</v>
      </c>
      <c r="G883" s="21">
        <v>-5.0756018575731199</v>
      </c>
    </row>
    <row r="884" spans="1:7" x14ac:dyDescent="0.25">
      <c r="A884" s="4">
        <f t="shared" si="14"/>
        <v>876</v>
      </c>
      <c r="B884" s="20">
        <v>-10.9627250699554</v>
      </c>
      <c r="C884" s="20">
        <v>-6.3282139268277504</v>
      </c>
      <c r="D884" s="21">
        <v>0.62471832850738196</v>
      </c>
      <c r="E884" s="21">
        <v>-17.836989291879799</v>
      </c>
      <c r="F884" s="21">
        <v>-10.3852167193048</v>
      </c>
      <c r="G884" s="21">
        <v>-5.0770882397547803</v>
      </c>
    </row>
    <row r="885" spans="1:7" x14ac:dyDescent="0.25">
      <c r="A885" s="4">
        <f t="shared" si="14"/>
        <v>877</v>
      </c>
      <c r="B885" s="20">
        <v>-11.0417874110745</v>
      </c>
      <c r="C885" s="20">
        <v>-6.3324003323763796</v>
      </c>
      <c r="D885" s="21">
        <v>0.62189716664378603</v>
      </c>
      <c r="E885" s="21">
        <v>-17.8759690360144</v>
      </c>
      <c r="F885" s="21">
        <v>-10.4192973011987</v>
      </c>
      <c r="G885" s="21">
        <v>-5.11754483953455</v>
      </c>
    </row>
    <row r="886" spans="1:7" x14ac:dyDescent="0.25">
      <c r="A886" s="4">
        <f t="shared" si="14"/>
        <v>878</v>
      </c>
      <c r="B886" s="20">
        <v>-11.2928848942025</v>
      </c>
      <c r="C886" s="20">
        <v>-6.4104540694344898</v>
      </c>
      <c r="D886" s="21">
        <v>0.62093737882200895</v>
      </c>
      <c r="E886" s="21">
        <v>-17.882464879706301</v>
      </c>
      <c r="F886" s="21">
        <v>-10.4709228510517</v>
      </c>
      <c r="G886" s="21">
        <v>-5.1479472438982103</v>
      </c>
    </row>
    <row r="887" spans="1:7" x14ac:dyDescent="0.25">
      <c r="A887" s="4">
        <f t="shared" si="14"/>
        <v>879</v>
      </c>
      <c r="B887" s="20">
        <v>-11.3020039404085</v>
      </c>
      <c r="C887" s="20">
        <v>-6.4629549859446298</v>
      </c>
      <c r="D887" s="21">
        <v>0.61554143952867801</v>
      </c>
      <c r="E887" s="21">
        <v>-17.882967465896101</v>
      </c>
      <c r="F887" s="21">
        <v>-10.5526120859274</v>
      </c>
      <c r="G887" s="21">
        <v>-5.1865613459348197</v>
      </c>
    </row>
    <row r="888" spans="1:7" x14ac:dyDescent="0.25">
      <c r="A888" s="4">
        <f t="shared" si="14"/>
        <v>880</v>
      </c>
      <c r="B888" s="20">
        <v>-11.3697437857676</v>
      </c>
      <c r="C888" s="20">
        <v>-6.4636770627268501</v>
      </c>
      <c r="D888" s="21">
        <v>0.61313231440826099</v>
      </c>
      <c r="E888" s="21">
        <v>-17.901929625797202</v>
      </c>
      <c r="F888" s="21">
        <v>-10.56046261511</v>
      </c>
      <c r="G888" s="21">
        <v>-5.2017018366537897</v>
      </c>
    </row>
    <row r="889" spans="1:7" x14ac:dyDescent="0.25">
      <c r="A889" s="4">
        <f t="shared" si="14"/>
        <v>881</v>
      </c>
      <c r="B889" s="20">
        <v>-11.479119783532701</v>
      </c>
      <c r="C889" s="20">
        <v>-6.4717509341804096</v>
      </c>
      <c r="D889" s="21">
        <v>0.60404634333896701</v>
      </c>
      <c r="E889" s="21">
        <v>-17.950859857774599</v>
      </c>
      <c r="F889" s="21">
        <v>-10.661435693168199</v>
      </c>
      <c r="G889" s="21">
        <v>-5.2053702583942796</v>
      </c>
    </row>
    <row r="890" spans="1:7" x14ac:dyDescent="0.25">
      <c r="A890" s="4">
        <f t="shared" si="14"/>
        <v>882</v>
      </c>
      <c r="B890" s="20">
        <v>-11.4830623532385</v>
      </c>
      <c r="C890" s="20">
        <v>-6.4871036535314897</v>
      </c>
      <c r="D890" s="21">
        <v>0.60372556735549998</v>
      </c>
      <c r="E890" s="21">
        <v>-17.956094963811299</v>
      </c>
      <c r="F890" s="21">
        <v>-10.6782939293463</v>
      </c>
      <c r="G890" s="21">
        <v>-5.2610936143157501</v>
      </c>
    </row>
    <row r="891" spans="1:7" x14ac:dyDescent="0.25">
      <c r="A891" s="4">
        <f t="shared" si="14"/>
        <v>883</v>
      </c>
      <c r="B891" s="20">
        <v>-11.5559077239347</v>
      </c>
      <c r="C891" s="20">
        <v>-6.4876347304505799</v>
      </c>
      <c r="D891" s="21">
        <v>0.60061194364399895</v>
      </c>
      <c r="E891" s="21">
        <v>-17.956499853230099</v>
      </c>
      <c r="F891" s="21">
        <v>-10.7231775722219</v>
      </c>
      <c r="G891" s="21">
        <v>-5.2788756525854499</v>
      </c>
    </row>
    <row r="892" spans="1:7" x14ac:dyDescent="0.25">
      <c r="A892" s="4">
        <f t="shared" si="14"/>
        <v>884</v>
      </c>
      <c r="B892" s="20">
        <v>-11.718772522339799</v>
      </c>
      <c r="C892" s="20">
        <v>-6.5643519717612699</v>
      </c>
      <c r="D892" s="21">
        <v>0.59739215987699601</v>
      </c>
      <c r="E892" s="21">
        <v>-17.9622837530227</v>
      </c>
      <c r="F892" s="21">
        <v>-10.818538329725801</v>
      </c>
      <c r="G892" s="21">
        <v>-5.2809421025007701</v>
      </c>
    </row>
    <row r="893" spans="1:7" x14ac:dyDescent="0.25">
      <c r="A893" s="4">
        <f t="shared" si="14"/>
        <v>885</v>
      </c>
      <c r="B893" s="20">
        <v>-11.7550605745349</v>
      </c>
      <c r="C893" s="20">
        <v>-6.5851674130673503</v>
      </c>
      <c r="D893" s="21">
        <v>0.59684307320513896</v>
      </c>
      <c r="E893" s="21">
        <v>-17.995221994828601</v>
      </c>
      <c r="F893" s="21">
        <v>-10.9244704375725</v>
      </c>
      <c r="G893" s="21">
        <v>-5.29207176941871</v>
      </c>
    </row>
    <row r="894" spans="1:7" x14ac:dyDescent="0.25">
      <c r="A894" s="4">
        <f t="shared" si="14"/>
        <v>886</v>
      </c>
      <c r="B894" s="20">
        <v>-11.7663252118721</v>
      </c>
      <c r="C894" s="20">
        <v>-6.5857116190175802</v>
      </c>
      <c r="D894" s="21">
        <v>0.58633354852617103</v>
      </c>
      <c r="E894" s="21">
        <v>-18.0062219968855</v>
      </c>
      <c r="F894" s="21">
        <v>-10.975407210248701</v>
      </c>
      <c r="G894" s="21">
        <v>-5.3067222488903196</v>
      </c>
    </row>
    <row r="895" spans="1:7" x14ac:dyDescent="0.25">
      <c r="A895" s="4">
        <f t="shared" si="14"/>
        <v>887</v>
      </c>
      <c r="B895" s="20">
        <v>-11.885996166283499</v>
      </c>
      <c r="C895" s="20">
        <v>-6.6039379125423903</v>
      </c>
      <c r="D895" s="21">
        <v>0.584857568743131</v>
      </c>
      <c r="E895" s="21">
        <v>-18.031946070329798</v>
      </c>
      <c r="F895" s="21">
        <v>-10.990810673350399</v>
      </c>
      <c r="G895" s="21">
        <v>-5.3308909193613196</v>
      </c>
    </row>
    <row r="896" spans="1:7" x14ac:dyDescent="0.25">
      <c r="A896" s="4">
        <f t="shared" si="14"/>
        <v>888</v>
      </c>
      <c r="B896" s="20">
        <v>-11.968341088834601</v>
      </c>
      <c r="C896" s="20">
        <v>-6.6212867429999598</v>
      </c>
      <c r="D896" s="21">
        <v>0.58425246264394104</v>
      </c>
      <c r="E896" s="21">
        <v>-18.099145806708002</v>
      </c>
      <c r="F896" s="21">
        <v>-11.004074345500101</v>
      </c>
      <c r="G896" s="21">
        <v>-5.3419807397777399</v>
      </c>
    </row>
    <row r="897" spans="1:7" x14ac:dyDescent="0.25">
      <c r="A897" s="4">
        <f t="shared" si="14"/>
        <v>889</v>
      </c>
      <c r="B897" s="20">
        <v>-12.150818327887199</v>
      </c>
      <c r="C897" s="20">
        <v>-6.6535112939868002</v>
      </c>
      <c r="D897" s="21">
        <v>0.58094967616566595</v>
      </c>
      <c r="E897" s="21">
        <v>-18.124365857278601</v>
      </c>
      <c r="F897" s="21">
        <v>-11.049415648141499</v>
      </c>
      <c r="G897" s="21">
        <v>-5.3528009159728196</v>
      </c>
    </row>
    <row r="898" spans="1:7" x14ac:dyDescent="0.25">
      <c r="A898" s="4">
        <f t="shared" si="14"/>
        <v>890</v>
      </c>
      <c r="B898" s="20">
        <v>-12.1609091371412</v>
      </c>
      <c r="C898" s="20">
        <v>-6.7137555073600304</v>
      </c>
      <c r="D898" s="21">
        <v>0.57885879316697797</v>
      </c>
      <c r="E898" s="21">
        <v>-18.146498295157802</v>
      </c>
      <c r="F898" s="21">
        <v>-11.072225512823699</v>
      </c>
      <c r="G898" s="21">
        <v>-5.3556110169366704</v>
      </c>
    </row>
    <row r="899" spans="1:7" x14ac:dyDescent="0.25">
      <c r="A899" s="4">
        <f t="shared" si="14"/>
        <v>891</v>
      </c>
      <c r="B899" s="20">
        <v>-12.195942637201</v>
      </c>
      <c r="C899" s="20">
        <v>-6.72484282817548</v>
      </c>
      <c r="D899" s="21">
        <v>0.56717298137523398</v>
      </c>
      <c r="E899" s="21">
        <v>-18.1664733705218</v>
      </c>
      <c r="F899" s="21">
        <v>-11.0750396680865</v>
      </c>
      <c r="G899" s="21">
        <v>-5.3621553259024699</v>
      </c>
    </row>
    <row r="900" spans="1:7" x14ac:dyDescent="0.25">
      <c r="A900" s="4">
        <f t="shared" si="14"/>
        <v>892</v>
      </c>
      <c r="B900" s="20">
        <v>-12.2540506559424</v>
      </c>
      <c r="C900" s="20">
        <v>-6.8128755178545601</v>
      </c>
      <c r="D900" s="21">
        <v>0.56150771169635605</v>
      </c>
      <c r="E900" s="21">
        <v>-18.193213008212702</v>
      </c>
      <c r="F900" s="21">
        <v>-11.0996709002434</v>
      </c>
      <c r="G900" s="21">
        <v>-5.3867297020779299</v>
      </c>
    </row>
    <row r="901" spans="1:7" x14ac:dyDescent="0.25">
      <c r="A901" s="4">
        <f t="shared" si="14"/>
        <v>893</v>
      </c>
      <c r="B901" s="20">
        <v>-12.3697096424736</v>
      </c>
      <c r="C901" s="20">
        <v>-6.8179642723267602</v>
      </c>
      <c r="D901" s="21">
        <v>0.55716408068285195</v>
      </c>
      <c r="E901" s="21">
        <v>-18.195437041847299</v>
      </c>
      <c r="F901" s="21">
        <v>-11.135286768993099</v>
      </c>
      <c r="G901" s="21">
        <v>-5.4135568294738396</v>
      </c>
    </row>
    <row r="902" spans="1:7" x14ac:dyDescent="0.25">
      <c r="A902" s="4">
        <f t="shared" si="14"/>
        <v>894</v>
      </c>
      <c r="B902" s="20">
        <v>-12.38564908639</v>
      </c>
      <c r="C902" s="20">
        <v>-6.8281909554776803</v>
      </c>
      <c r="D902" s="21">
        <v>0.55503829058670395</v>
      </c>
      <c r="E902" s="21">
        <v>-18.307365815847</v>
      </c>
      <c r="F902" s="21">
        <v>-11.1383258387516</v>
      </c>
      <c r="G902" s="21">
        <v>-5.4628983414546104</v>
      </c>
    </row>
    <row r="903" spans="1:7" x14ac:dyDescent="0.25">
      <c r="A903" s="4">
        <f t="shared" si="14"/>
        <v>895</v>
      </c>
      <c r="B903" s="20">
        <v>-12.422974085005301</v>
      </c>
      <c r="C903" s="20">
        <v>-6.8282258331038301</v>
      </c>
      <c r="D903" s="21">
        <v>0.55469199953555604</v>
      </c>
      <c r="E903" s="21">
        <v>-18.313670395190801</v>
      </c>
      <c r="F903" s="21">
        <v>-11.1469744544143</v>
      </c>
      <c r="G903" s="21">
        <v>-5.5596427757156999</v>
      </c>
    </row>
    <row r="904" spans="1:7" x14ac:dyDescent="0.25">
      <c r="A904" s="4">
        <f t="shared" si="14"/>
        <v>896</v>
      </c>
      <c r="B904" s="20">
        <v>-12.4456617380766</v>
      </c>
      <c r="C904" s="20">
        <v>-6.8624104805652797</v>
      </c>
      <c r="D904" s="21">
        <v>0.55437569217179605</v>
      </c>
      <c r="E904" s="21">
        <v>-18.399708198943699</v>
      </c>
      <c r="F904" s="21">
        <v>-11.1506247897329</v>
      </c>
      <c r="G904" s="21">
        <v>-5.5681662686877402</v>
      </c>
    </row>
    <row r="905" spans="1:7" x14ac:dyDescent="0.25">
      <c r="A905" s="4">
        <f t="shared" si="14"/>
        <v>897</v>
      </c>
      <c r="B905" s="20">
        <v>-12.4533447483696</v>
      </c>
      <c r="C905" s="20">
        <v>-6.8798617611336903</v>
      </c>
      <c r="D905" s="21">
        <v>0.54790758717582799</v>
      </c>
      <c r="E905" s="21">
        <v>-18.506318789073099</v>
      </c>
      <c r="F905" s="21">
        <v>-11.1509418388924</v>
      </c>
      <c r="G905" s="21">
        <v>-5.5856156982014804</v>
      </c>
    </row>
    <row r="906" spans="1:7" x14ac:dyDescent="0.25">
      <c r="A906" s="4">
        <f t="shared" si="14"/>
        <v>898</v>
      </c>
      <c r="B906" s="20">
        <v>-12.605254828200501</v>
      </c>
      <c r="C906" s="20">
        <v>-6.8805765710256797</v>
      </c>
      <c r="D906" s="21">
        <v>0.54635908033165304</v>
      </c>
      <c r="E906" s="21">
        <v>-18.522024380312399</v>
      </c>
      <c r="F906" s="21">
        <v>-11.2280013522197</v>
      </c>
      <c r="G906" s="21">
        <v>-5.6033437813743898</v>
      </c>
    </row>
    <row r="907" spans="1:7" x14ac:dyDescent="0.25">
      <c r="A907" s="4">
        <f t="shared" ref="A907:A970" si="15">A906+1</f>
        <v>899</v>
      </c>
      <c r="B907" s="20">
        <v>-12.639191277494501</v>
      </c>
      <c r="C907" s="20">
        <v>-6.9183779957729703</v>
      </c>
      <c r="D907" s="21">
        <v>0.54312465031128898</v>
      </c>
      <c r="E907" s="21">
        <v>-18.6193878607546</v>
      </c>
      <c r="F907" s="21">
        <v>-11.267982717408501</v>
      </c>
      <c r="G907" s="21">
        <v>-5.6098240667364303</v>
      </c>
    </row>
    <row r="908" spans="1:7" x14ac:dyDescent="0.25">
      <c r="A908" s="4">
        <f t="shared" si="15"/>
        <v>900</v>
      </c>
      <c r="B908" s="20">
        <v>-12.6495893102898</v>
      </c>
      <c r="C908" s="20">
        <v>-6.9926103084898097</v>
      </c>
      <c r="D908" s="21">
        <v>0.541592054904243</v>
      </c>
      <c r="E908" s="21">
        <v>-18.6492015619766</v>
      </c>
      <c r="F908" s="21">
        <v>-11.2753615028721</v>
      </c>
      <c r="G908" s="21">
        <v>-5.69057499310611</v>
      </c>
    </row>
    <row r="909" spans="1:7" x14ac:dyDescent="0.25">
      <c r="A909" s="4">
        <f t="shared" si="15"/>
        <v>901</v>
      </c>
      <c r="B909" s="20">
        <v>-12.7438327685805</v>
      </c>
      <c r="C909" s="20">
        <v>-7.0214378915086497</v>
      </c>
      <c r="D909" s="21">
        <v>0.53706480952103697</v>
      </c>
      <c r="E909" s="21">
        <v>-18.656436974866399</v>
      </c>
      <c r="F909" s="21">
        <v>-11.349807945350101</v>
      </c>
      <c r="G909" s="21">
        <v>-5.6938021720222496</v>
      </c>
    </row>
    <row r="910" spans="1:7" x14ac:dyDescent="0.25">
      <c r="A910" s="4">
        <f t="shared" si="15"/>
        <v>902</v>
      </c>
      <c r="B910" s="20">
        <v>-12.7807235151533</v>
      </c>
      <c r="C910" s="20">
        <v>-7.0294357150662403</v>
      </c>
      <c r="D910" s="21">
        <v>0.53231789417379904</v>
      </c>
      <c r="E910" s="21">
        <v>-18.689226741600098</v>
      </c>
      <c r="F910" s="21">
        <v>-11.4117531048381</v>
      </c>
      <c r="G910" s="21">
        <v>-5.73524552751089</v>
      </c>
    </row>
    <row r="911" spans="1:7" x14ac:dyDescent="0.25">
      <c r="A911" s="4">
        <f t="shared" si="15"/>
        <v>903</v>
      </c>
      <c r="B911" s="20">
        <v>-12.890073608247899</v>
      </c>
      <c r="C911" s="20">
        <v>-7.0573492078889801</v>
      </c>
      <c r="D911" s="21">
        <v>0.53146345428006503</v>
      </c>
      <c r="E911" s="21">
        <v>-18.725585702544599</v>
      </c>
      <c r="F911" s="21">
        <v>-11.4565274340583</v>
      </c>
      <c r="G911" s="21">
        <v>-5.7848390668411103</v>
      </c>
    </row>
    <row r="912" spans="1:7" x14ac:dyDescent="0.25">
      <c r="A912" s="4">
        <f t="shared" si="15"/>
        <v>904</v>
      </c>
      <c r="B912" s="20">
        <v>-13.008975318507201</v>
      </c>
      <c r="C912" s="20">
        <v>-7.0677192787581298</v>
      </c>
      <c r="D912" s="21">
        <v>0.52540514039582598</v>
      </c>
      <c r="E912" s="21">
        <v>-18.8671086294584</v>
      </c>
      <c r="F912" s="21">
        <v>-11.4962456521161</v>
      </c>
      <c r="G912" s="21">
        <v>-5.78904224630607</v>
      </c>
    </row>
    <row r="913" spans="1:7" x14ac:dyDescent="0.25">
      <c r="A913" s="4">
        <f t="shared" si="15"/>
        <v>905</v>
      </c>
      <c r="B913" s="20">
        <v>-13.1290019040175</v>
      </c>
      <c r="C913" s="20">
        <v>-7.0757335643406201</v>
      </c>
      <c r="D913" s="21">
        <v>0.52321889884123696</v>
      </c>
      <c r="E913" s="21">
        <v>-19.1701316124269</v>
      </c>
      <c r="F913" s="21">
        <v>-11.521750020168</v>
      </c>
      <c r="G913" s="21">
        <v>-5.7918284344277096</v>
      </c>
    </row>
    <row r="914" spans="1:7" x14ac:dyDescent="0.25">
      <c r="A914" s="4">
        <f t="shared" si="15"/>
        <v>906</v>
      </c>
      <c r="B914" s="20">
        <v>-13.1442509013264</v>
      </c>
      <c r="C914" s="20">
        <v>-7.0805068988637903</v>
      </c>
      <c r="D914" s="21">
        <v>0.51584161757111702</v>
      </c>
      <c r="E914" s="21">
        <v>-19.334100053428799</v>
      </c>
      <c r="F914" s="21">
        <v>-11.5670037178855</v>
      </c>
      <c r="G914" s="21">
        <v>-5.8061006605424703</v>
      </c>
    </row>
    <row r="915" spans="1:7" x14ac:dyDescent="0.25">
      <c r="A915" s="4">
        <f t="shared" si="15"/>
        <v>907</v>
      </c>
      <c r="B915" s="20">
        <v>-13.1723132948679</v>
      </c>
      <c r="C915" s="20">
        <v>-7.0988338595953104</v>
      </c>
      <c r="D915" s="21">
        <v>0.51299567520295097</v>
      </c>
      <c r="E915" s="21">
        <v>-19.423557904934199</v>
      </c>
      <c r="F915" s="21">
        <v>-11.7076813754288</v>
      </c>
      <c r="G915" s="21">
        <v>-5.8751788087797401</v>
      </c>
    </row>
    <row r="916" spans="1:7" x14ac:dyDescent="0.25">
      <c r="A916" s="4">
        <f t="shared" si="15"/>
        <v>908</v>
      </c>
      <c r="B916" s="20">
        <v>-13.1813093412248</v>
      </c>
      <c r="C916" s="20">
        <v>-7.2138048970929596</v>
      </c>
      <c r="D916" s="21">
        <v>0.51143271998350404</v>
      </c>
      <c r="E916" s="21">
        <v>-19.4839211855885</v>
      </c>
      <c r="F916" s="21">
        <v>-11.766583235702599</v>
      </c>
      <c r="G916" s="21">
        <v>-5.9154054946186099</v>
      </c>
    </row>
    <row r="917" spans="1:7" x14ac:dyDescent="0.25">
      <c r="A917" s="4">
        <f t="shared" si="15"/>
        <v>909</v>
      </c>
      <c r="B917" s="20">
        <v>-13.244467720470499</v>
      </c>
      <c r="C917" s="20">
        <v>-7.2188984802676703</v>
      </c>
      <c r="D917" s="21">
        <v>0.51039877902479402</v>
      </c>
      <c r="E917" s="21">
        <v>-19.521576492593201</v>
      </c>
      <c r="F917" s="21">
        <v>-11.819481786363299</v>
      </c>
      <c r="G917" s="21">
        <v>-5.9264907490676002</v>
      </c>
    </row>
    <row r="918" spans="1:7" x14ac:dyDescent="0.25">
      <c r="A918" s="4">
        <f t="shared" si="15"/>
        <v>910</v>
      </c>
      <c r="B918" s="20">
        <v>-13.2531789974927</v>
      </c>
      <c r="C918" s="20">
        <v>-7.2277860971103598</v>
      </c>
      <c r="D918" s="21">
        <v>0.50506535907869299</v>
      </c>
      <c r="E918" s="21">
        <v>-19.621314928837599</v>
      </c>
      <c r="F918" s="21">
        <v>-12.0716241063258</v>
      </c>
      <c r="G918" s="21">
        <v>-5.9326416644375097</v>
      </c>
    </row>
    <row r="919" spans="1:7" x14ac:dyDescent="0.25">
      <c r="A919" s="4">
        <f t="shared" si="15"/>
        <v>911</v>
      </c>
      <c r="B919" s="20">
        <v>-13.288079704369901</v>
      </c>
      <c r="C919" s="20">
        <v>-7.2943547186008102</v>
      </c>
      <c r="D919" s="21">
        <v>0.50122148195231897</v>
      </c>
      <c r="E919" s="21">
        <v>-19.627303825167701</v>
      </c>
      <c r="F919" s="21">
        <v>-12.147565640611599</v>
      </c>
      <c r="G919" s="21">
        <v>-6.0085288611292897</v>
      </c>
    </row>
    <row r="920" spans="1:7" x14ac:dyDescent="0.25">
      <c r="A920" s="4">
        <f t="shared" si="15"/>
        <v>912</v>
      </c>
      <c r="B920" s="20">
        <v>-13.3404328956108</v>
      </c>
      <c r="C920" s="20">
        <v>-7.3163887199018403</v>
      </c>
      <c r="D920" s="21">
        <v>0.50054645126309105</v>
      </c>
      <c r="E920" s="21">
        <v>-19.629540961972001</v>
      </c>
      <c r="F920" s="21">
        <v>-12.177471530983601</v>
      </c>
      <c r="G920" s="21">
        <v>-6.0467333863433499</v>
      </c>
    </row>
    <row r="921" spans="1:7" x14ac:dyDescent="0.25">
      <c r="A921" s="4">
        <f t="shared" si="15"/>
        <v>913</v>
      </c>
      <c r="B921" s="20">
        <v>-13.3783325875781</v>
      </c>
      <c r="C921" s="20">
        <v>-7.3858297295914603</v>
      </c>
      <c r="D921" s="21">
        <v>0.49695679989161801</v>
      </c>
      <c r="E921" s="21">
        <v>-19.7926766484123</v>
      </c>
      <c r="F921" s="21">
        <v>-12.403398569676799</v>
      </c>
      <c r="G921" s="21">
        <v>-6.0606211065149003</v>
      </c>
    </row>
    <row r="922" spans="1:7" x14ac:dyDescent="0.25">
      <c r="A922" s="4">
        <f t="shared" si="15"/>
        <v>914</v>
      </c>
      <c r="B922" s="20">
        <v>-13.393023212347501</v>
      </c>
      <c r="C922" s="20">
        <v>-7.4161301597184304</v>
      </c>
      <c r="D922" s="21">
        <v>0.48796533541512899</v>
      </c>
      <c r="E922" s="21">
        <v>-19.8212731397754</v>
      </c>
      <c r="F922" s="21">
        <v>-12.4858309971276</v>
      </c>
      <c r="G922" s="21">
        <v>-6.0799133973172204</v>
      </c>
    </row>
    <row r="923" spans="1:7" x14ac:dyDescent="0.25">
      <c r="A923" s="4">
        <f t="shared" si="15"/>
        <v>915</v>
      </c>
      <c r="B923" s="20">
        <v>-13.4228227794544</v>
      </c>
      <c r="C923" s="20">
        <v>-7.4360479532375301</v>
      </c>
      <c r="D923" s="21">
        <v>0.48710164872831002</v>
      </c>
      <c r="E923" s="21">
        <v>-19.847415530139099</v>
      </c>
      <c r="F923" s="21">
        <v>-12.487702610972301</v>
      </c>
      <c r="G923" s="21">
        <v>-6.09606452103578</v>
      </c>
    </row>
    <row r="924" spans="1:7" x14ac:dyDescent="0.25">
      <c r="A924" s="4">
        <f t="shared" si="15"/>
        <v>916</v>
      </c>
      <c r="B924" s="20">
        <v>-13.4750372721153</v>
      </c>
      <c r="C924" s="20">
        <v>-7.44598582088343</v>
      </c>
      <c r="D924" s="21">
        <v>0.48123692236056198</v>
      </c>
      <c r="E924" s="21">
        <v>-19.880047279507099</v>
      </c>
      <c r="F924" s="21">
        <v>-12.4954303378983</v>
      </c>
      <c r="G924" s="21">
        <v>-6.1207614633031397</v>
      </c>
    </row>
    <row r="925" spans="1:7" x14ac:dyDescent="0.25">
      <c r="A925" s="4">
        <f t="shared" si="15"/>
        <v>917</v>
      </c>
      <c r="B925" s="20">
        <v>-13.483716703698301</v>
      </c>
      <c r="C925" s="20">
        <v>-7.4623762309108503</v>
      </c>
      <c r="D925" s="21">
        <v>0.48109203173882997</v>
      </c>
      <c r="E925" s="21">
        <v>-19.912574565783199</v>
      </c>
      <c r="F925" s="21">
        <v>-12.6786277624989</v>
      </c>
      <c r="G925" s="21">
        <v>-6.1298256478075697</v>
      </c>
    </row>
    <row r="926" spans="1:7" x14ac:dyDescent="0.25">
      <c r="A926" s="4">
        <f t="shared" si="15"/>
        <v>918</v>
      </c>
      <c r="B926" s="20">
        <v>-13.515319346771101</v>
      </c>
      <c r="C926" s="20">
        <v>-7.5108060066382398</v>
      </c>
      <c r="D926" s="21">
        <v>0.47457434865776099</v>
      </c>
      <c r="E926" s="21">
        <v>-20.084699867793301</v>
      </c>
      <c r="F926" s="21">
        <v>-12.693719648189299</v>
      </c>
      <c r="G926" s="21">
        <v>-6.1536945834021104</v>
      </c>
    </row>
    <row r="927" spans="1:7" x14ac:dyDescent="0.25">
      <c r="A927" s="4">
        <f t="shared" si="15"/>
        <v>919</v>
      </c>
      <c r="B927" s="20">
        <v>-13.5254213958598</v>
      </c>
      <c r="C927" s="20">
        <v>-7.5528035014618897</v>
      </c>
      <c r="D927" s="21">
        <v>0.46760333517657798</v>
      </c>
      <c r="E927" s="21">
        <v>-20.133576634835499</v>
      </c>
      <c r="F927" s="21">
        <v>-12.7206083639201</v>
      </c>
      <c r="G927" s="21">
        <v>-6.1833182631565702</v>
      </c>
    </row>
    <row r="928" spans="1:7" x14ac:dyDescent="0.25">
      <c r="A928" s="4">
        <f t="shared" si="15"/>
        <v>920</v>
      </c>
      <c r="B928" s="20">
        <v>-13.658842999784699</v>
      </c>
      <c r="C928" s="20">
        <v>-7.5805109877399701</v>
      </c>
      <c r="D928" s="21">
        <v>0.46044104448330597</v>
      </c>
      <c r="E928" s="21">
        <v>-20.203666983437198</v>
      </c>
      <c r="F928" s="21">
        <v>-12.787611496218901</v>
      </c>
      <c r="G928" s="21">
        <v>-6.2108537307877798</v>
      </c>
    </row>
    <row r="929" spans="1:7" x14ac:dyDescent="0.25">
      <c r="A929" s="4">
        <f t="shared" si="15"/>
        <v>921</v>
      </c>
      <c r="B929" s="20">
        <v>-13.809807225200901</v>
      </c>
      <c r="C929" s="20">
        <v>-7.5879947484026999</v>
      </c>
      <c r="D929" s="21">
        <v>0.46010102059779301</v>
      </c>
      <c r="E929" s="21">
        <v>-20.3295810236331</v>
      </c>
      <c r="F929" s="21">
        <v>-12.8047737989514</v>
      </c>
      <c r="G929" s="21">
        <v>-6.2170893759909696</v>
      </c>
    </row>
    <row r="930" spans="1:7" x14ac:dyDescent="0.25">
      <c r="A930" s="4">
        <f t="shared" si="15"/>
        <v>922</v>
      </c>
      <c r="B930" s="20">
        <v>-13.8366014196652</v>
      </c>
      <c r="C930" s="20">
        <v>-7.5901279632903096</v>
      </c>
      <c r="D930" s="21">
        <v>0.46005382788047799</v>
      </c>
      <c r="E930" s="21">
        <v>-20.5162513325158</v>
      </c>
      <c r="F930" s="21">
        <v>-12.948988184897299</v>
      </c>
      <c r="G930" s="21">
        <v>-6.2312419466040296</v>
      </c>
    </row>
    <row r="931" spans="1:7" x14ac:dyDescent="0.25">
      <c r="A931" s="4">
        <f t="shared" si="15"/>
        <v>923</v>
      </c>
      <c r="B931" s="20">
        <v>-13.855399004474</v>
      </c>
      <c r="C931" s="20">
        <v>-7.5981723888027499</v>
      </c>
      <c r="D931" s="21">
        <v>0.45972620771638201</v>
      </c>
      <c r="E931" s="21">
        <v>-20.540898503914701</v>
      </c>
      <c r="F931" s="21">
        <v>-12.998162460469199</v>
      </c>
      <c r="G931" s="21">
        <v>-6.2426912814848601</v>
      </c>
    </row>
    <row r="932" spans="1:7" x14ac:dyDescent="0.25">
      <c r="A932" s="4">
        <f t="shared" si="15"/>
        <v>924</v>
      </c>
      <c r="B932" s="20">
        <v>-13.9756840571272</v>
      </c>
      <c r="C932" s="20">
        <v>-7.6197554306779303</v>
      </c>
      <c r="D932" s="21">
        <v>0.45496816537595902</v>
      </c>
      <c r="E932" s="21">
        <v>-20.698123716894099</v>
      </c>
      <c r="F932" s="21">
        <v>-13.080005076122401</v>
      </c>
      <c r="G932" s="21">
        <v>-6.2485644050386897</v>
      </c>
    </row>
    <row r="933" spans="1:7" x14ac:dyDescent="0.25">
      <c r="A933" s="4">
        <f t="shared" si="15"/>
        <v>925</v>
      </c>
      <c r="B933" s="20">
        <v>-14.287508129560001</v>
      </c>
      <c r="C933" s="20">
        <v>-7.65747781056346</v>
      </c>
      <c r="D933" s="21">
        <v>0.44621413864127202</v>
      </c>
      <c r="E933" s="21">
        <v>-20.7801935846052</v>
      </c>
      <c r="F933" s="21">
        <v>-13.191152366961701</v>
      </c>
      <c r="G933" s="21">
        <v>-6.2638042586807199</v>
      </c>
    </row>
    <row r="934" spans="1:7" x14ac:dyDescent="0.25">
      <c r="A934" s="4">
        <f t="shared" si="15"/>
        <v>926</v>
      </c>
      <c r="B934" s="20">
        <v>-14.300705768191699</v>
      </c>
      <c r="C934" s="20">
        <v>-7.6743867538176902</v>
      </c>
      <c r="D934" s="21">
        <v>0.44538213117981801</v>
      </c>
      <c r="E934" s="21">
        <v>-20.839706601643499</v>
      </c>
      <c r="F934" s="21">
        <v>-13.3285762022055</v>
      </c>
      <c r="G934" s="21">
        <v>-6.3450266812354403</v>
      </c>
    </row>
    <row r="935" spans="1:7" x14ac:dyDescent="0.25">
      <c r="A935" s="4">
        <f t="shared" si="15"/>
        <v>927</v>
      </c>
      <c r="B935" s="20">
        <v>-14.3433887604647</v>
      </c>
      <c r="C935" s="20">
        <v>-7.6949786114205203</v>
      </c>
      <c r="D935" s="21">
        <v>0.44129697267647899</v>
      </c>
      <c r="E935" s="21">
        <v>-20.997378271026999</v>
      </c>
      <c r="F935" s="21">
        <v>-13.347781492434599</v>
      </c>
      <c r="G935" s="21">
        <v>-6.3681515865948004</v>
      </c>
    </row>
    <row r="936" spans="1:7" x14ac:dyDescent="0.25">
      <c r="A936" s="4">
        <f t="shared" si="15"/>
        <v>928</v>
      </c>
      <c r="B936" s="20">
        <v>-14.3716806734425</v>
      </c>
      <c r="C936" s="20">
        <v>-7.7063514238459403</v>
      </c>
      <c r="D936" s="21">
        <v>0.43908967597954501</v>
      </c>
      <c r="E936" s="21">
        <v>-21.1884420382077</v>
      </c>
      <c r="F936" s="21">
        <v>-13.3555450028532</v>
      </c>
      <c r="G936" s="21">
        <v>-6.4185714562424003</v>
      </c>
    </row>
    <row r="937" spans="1:7" x14ac:dyDescent="0.25">
      <c r="A937" s="4">
        <f t="shared" si="15"/>
        <v>929</v>
      </c>
      <c r="B937" s="20">
        <v>-14.4511208520669</v>
      </c>
      <c r="C937" s="20">
        <v>-7.7245755689745597</v>
      </c>
      <c r="D937" s="21">
        <v>0.42918396586985602</v>
      </c>
      <c r="E937" s="21">
        <v>-21.228098517435999</v>
      </c>
      <c r="F937" s="21">
        <v>-13.4593550524334</v>
      </c>
      <c r="G937" s="21">
        <v>-6.50132262405634</v>
      </c>
    </row>
    <row r="938" spans="1:7" x14ac:dyDescent="0.25">
      <c r="A938" s="4">
        <f t="shared" si="15"/>
        <v>930</v>
      </c>
      <c r="B938" s="20">
        <v>-14.498485069199001</v>
      </c>
      <c r="C938" s="20">
        <v>-7.7639708611407601</v>
      </c>
      <c r="D938" s="21">
        <v>0.42732967032667302</v>
      </c>
      <c r="E938" s="21">
        <v>-21.267670732828201</v>
      </c>
      <c r="F938" s="21">
        <v>-13.550093284098899</v>
      </c>
      <c r="G938" s="21">
        <v>-6.6702997291581099</v>
      </c>
    </row>
    <row r="939" spans="1:7" x14ac:dyDescent="0.25">
      <c r="A939" s="4">
        <f t="shared" si="15"/>
        <v>931</v>
      </c>
      <c r="B939" s="20">
        <v>-14.5808737673264</v>
      </c>
      <c r="C939" s="20">
        <v>-7.7882335393860904</v>
      </c>
      <c r="D939" s="21">
        <v>0.42236556522648899</v>
      </c>
      <c r="E939" s="21">
        <v>-21.448945953867501</v>
      </c>
      <c r="F939" s="21">
        <v>-13.550832995885299</v>
      </c>
      <c r="G939" s="21">
        <v>-6.6935461963078797</v>
      </c>
    </row>
    <row r="940" spans="1:7" x14ac:dyDescent="0.25">
      <c r="A940" s="4">
        <f t="shared" si="15"/>
        <v>932</v>
      </c>
      <c r="B940" s="20">
        <v>-14.5953689256486</v>
      </c>
      <c r="C940" s="20">
        <v>-7.8285175787510903</v>
      </c>
      <c r="D940" s="21">
        <v>0.42075560582547</v>
      </c>
      <c r="E940" s="21">
        <v>-21.655126872751101</v>
      </c>
      <c r="F940" s="21">
        <v>-13.5843431327951</v>
      </c>
      <c r="G940" s="21">
        <v>-6.7391974984013299</v>
      </c>
    </row>
    <row r="941" spans="1:7" x14ac:dyDescent="0.25">
      <c r="A941" s="4">
        <f t="shared" si="15"/>
        <v>933</v>
      </c>
      <c r="B941" s="20">
        <v>-14.6416262191829</v>
      </c>
      <c r="C941" s="20">
        <v>-7.8883204024018898</v>
      </c>
      <c r="D941" s="21">
        <v>0.41891589956928799</v>
      </c>
      <c r="E941" s="21">
        <v>-21.686075042544601</v>
      </c>
      <c r="F941" s="21">
        <v>-13.589069931607099</v>
      </c>
      <c r="G941" s="21">
        <v>-6.7505331253277703</v>
      </c>
    </row>
    <row r="942" spans="1:7" x14ac:dyDescent="0.25">
      <c r="A942" s="4">
        <f t="shared" si="15"/>
        <v>934</v>
      </c>
      <c r="B942" s="20">
        <v>-14.676215142669699</v>
      </c>
      <c r="C942" s="20">
        <v>-7.90787698356199</v>
      </c>
      <c r="D942" s="21">
        <v>0.40927895073068998</v>
      </c>
      <c r="E942" s="21">
        <v>-21.994452438838401</v>
      </c>
      <c r="F942" s="21">
        <v>-13.6115348498725</v>
      </c>
      <c r="G942" s="21">
        <v>-6.7643594379300698</v>
      </c>
    </row>
    <row r="943" spans="1:7" x14ac:dyDescent="0.25">
      <c r="A943" s="4">
        <f t="shared" si="15"/>
        <v>935</v>
      </c>
      <c r="B943" s="20">
        <v>-14.709699982161901</v>
      </c>
      <c r="C943" s="20">
        <v>-7.9251748311561201</v>
      </c>
      <c r="D943" s="21">
        <v>0.39477499087358697</v>
      </c>
      <c r="E943" s="21">
        <v>-22.169753219819601</v>
      </c>
      <c r="F943" s="21">
        <v>-13.631789026005</v>
      </c>
      <c r="G943" s="21">
        <v>-6.7920052527139703</v>
      </c>
    </row>
    <row r="944" spans="1:7" x14ac:dyDescent="0.25">
      <c r="A944" s="4">
        <f t="shared" si="15"/>
        <v>936</v>
      </c>
      <c r="B944" s="20">
        <v>-14.9395871645075</v>
      </c>
      <c r="C944" s="20">
        <v>-8.0026740687526701</v>
      </c>
      <c r="D944" s="21">
        <v>0.389151329937374</v>
      </c>
      <c r="E944" s="21">
        <v>-22.2788954391328</v>
      </c>
      <c r="F944" s="21">
        <v>-13.643368117929001</v>
      </c>
      <c r="G944" s="21">
        <v>-6.9588075730937096</v>
      </c>
    </row>
    <row r="945" spans="1:7" x14ac:dyDescent="0.25">
      <c r="A945" s="4">
        <f t="shared" si="15"/>
        <v>937</v>
      </c>
      <c r="B945" s="20">
        <v>-14.9937014568417</v>
      </c>
      <c r="C945" s="20">
        <v>-8.0611303039702307</v>
      </c>
      <c r="D945" s="21">
        <v>0.38826795561185401</v>
      </c>
      <c r="E945" s="21">
        <v>-22.759831908155501</v>
      </c>
      <c r="F945" s="21">
        <v>-13.6638354203783</v>
      </c>
      <c r="G945" s="21">
        <v>-6.9837894410775601</v>
      </c>
    </row>
    <row r="946" spans="1:7" x14ac:dyDescent="0.25">
      <c r="A946" s="4">
        <f t="shared" si="15"/>
        <v>938</v>
      </c>
      <c r="B946" s="20">
        <v>-15.124315622059999</v>
      </c>
      <c r="C946" s="20">
        <v>-8.1481009665943898</v>
      </c>
      <c r="D946" s="21">
        <v>0.38653606023208997</v>
      </c>
      <c r="E946" s="21">
        <v>-22.931053395301699</v>
      </c>
      <c r="F946" s="21">
        <v>-13.7226312204034</v>
      </c>
      <c r="G946" s="21">
        <v>-7.0047034974400404</v>
      </c>
    </row>
    <row r="947" spans="1:7" x14ac:dyDescent="0.25">
      <c r="A947" s="4">
        <f t="shared" si="15"/>
        <v>939</v>
      </c>
      <c r="B947" s="20">
        <v>-15.191478532099801</v>
      </c>
      <c r="C947" s="20">
        <v>-8.1557785070910302</v>
      </c>
      <c r="D947" s="21">
        <v>0.38457490564973901</v>
      </c>
      <c r="E947" s="21">
        <v>-23.001379063512399</v>
      </c>
      <c r="F947" s="21">
        <v>-14.095676762220799</v>
      </c>
      <c r="G947" s="21">
        <v>-7.2471140764144204</v>
      </c>
    </row>
    <row r="948" spans="1:7" x14ac:dyDescent="0.25">
      <c r="A948" s="4">
        <f t="shared" si="15"/>
        <v>940</v>
      </c>
      <c r="B948" s="20">
        <v>-15.2984376710634</v>
      </c>
      <c r="C948" s="20">
        <v>-8.2111973831827196</v>
      </c>
      <c r="D948" s="21">
        <v>0.38234591109342603</v>
      </c>
      <c r="E948" s="21">
        <v>-23.0930421833217</v>
      </c>
      <c r="F948" s="21">
        <v>-14.1688840536403</v>
      </c>
      <c r="G948" s="21">
        <v>-7.2653130709406604</v>
      </c>
    </row>
    <row r="949" spans="1:7" x14ac:dyDescent="0.25">
      <c r="A949" s="4">
        <f t="shared" si="15"/>
        <v>941</v>
      </c>
      <c r="B949" s="20">
        <v>-15.360314098521499</v>
      </c>
      <c r="C949" s="20">
        <v>-8.2615315020394604</v>
      </c>
      <c r="D949" s="21">
        <v>0.37392527194898201</v>
      </c>
      <c r="E949" s="21">
        <v>-23.1176470234305</v>
      </c>
      <c r="F949" s="21">
        <v>-14.2177944530383</v>
      </c>
      <c r="G949" s="21">
        <v>-7.2821053553286896</v>
      </c>
    </row>
    <row r="950" spans="1:7" x14ac:dyDescent="0.25">
      <c r="A950" s="4">
        <f t="shared" si="15"/>
        <v>942</v>
      </c>
      <c r="B950" s="20">
        <v>-15.4377334785479</v>
      </c>
      <c r="C950" s="20">
        <v>-8.3740980723482092</v>
      </c>
      <c r="D950" s="21">
        <v>0.36933830760640801</v>
      </c>
      <c r="E950" s="21">
        <v>-23.155709194599801</v>
      </c>
      <c r="F950" s="21">
        <v>-14.2435859426473</v>
      </c>
      <c r="G950" s="21">
        <v>-7.3667383446153503</v>
      </c>
    </row>
    <row r="951" spans="1:7" x14ac:dyDescent="0.25">
      <c r="A951" s="4">
        <f t="shared" si="15"/>
        <v>943</v>
      </c>
      <c r="B951" s="20">
        <v>-15.4566172805844</v>
      </c>
      <c r="C951" s="20">
        <v>-8.4148605304325805</v>
      </c>
      <c r="D951" s="21">
        <v>0.36923016908809903</v>
      </c>
      <c r="E951" s="21">
        <v>-23.181005234816901</v>
      </c>
      <c r="F951" s="21">
        <v>-14.2802338137001</v>
      </c>
      <c r="G951" s="21">
        <v>-7.5827423101954903</v>
      </c>
    </row>
    <row r="952" spans="1:7" x14ac:dyDescent="0.25">
      <c r="A952" s="4">
        <f t="shared" si="15"/>
        <v>944</v>
      </c>
      <c r="B952" s="20">
        <v>-15.549362145926199</v>
      </c>
      <c r="C952" s="20">
        <v>-8.4254652946657291</v>
      </c>
      <c r="D952" s="21">
        <v>0.36869332639855001</v>
      </c>
      <c r="E952" s="21">
        <v>-23.257023367945798</v>
      </c>
      <c r="F952" s="21">
        <v>-14.358013185352601</v>
      </c>
      <c r="G952" s="21">
        <v>-7.6619324193001903</v>
      </c>
    </row>
    <row r="953" spans="1:7" x14ac:dyDescent="0.25">
      <c r="A953" s="4">
        <f t="shared" si="15"/>
        <v>945</v>
      </c>
      <c r="B953" s="20">
        <v>-15.603782220433001</v>
      </c>
      <c r="C953" s="20">
        <v>-8.4448184309603196</v>
      </c>
      <c r="D953" s="21">
        <v>0.36539685354630702</v>
      </c>
      <c r="E953" s="21">
        <v>-23.2703129789946</v>
      </c>
      <c r="F953" s="21">
        <v>-14.3894920989895</v>
      </c>
      <c r="G953" s="21">
        <v>-7.6781079049278</v>
      </c>
    </row>
    <row r="954" spans="1:7" x14ac:dyDescent="0.25">
      <c r="A954" s="4">
        <f t="shared" si="15"/>
        <v>946</v>
      </c>
      <c r="B954" s="20">
        <v>-15.723654709369701</v>
      </c>
      <c r="C954" s="20">
        <v>-8.4628435953913304</v>
      </c>
      <c r="D954" s="21">
        <v>0.35677187197399901</v>
      </c>
      <c r="E954" s="21">
        <v>-23.4369670333095</v>
      </c>
      <c r="F954" s="21">
        <v>-14.5487435111948</v>
      </c>
      <c r="G954" s="21">
        <v>-7.87145027112091</v>
      </c>
    </row>
    <row r="955" spans="1:7" x14ac:dyDescent="0.25">
      <c r="A955" s="4">
        <f t="shared" si="15"/>
        <v>947</v>
      </c>
      <c r="B955" s="20">
        <v>-15.808572688259099</v>
      </c>
      <c r="C955" s="20">
        <v>-8.5469935225540592</v>
      </c>
      <c r="D955" s="21">
        <v>0.35212111216321501</v>
      </c>
      <c r="E955" s="21">
        <v>-23.466883505502899</v>
      </c>
      <c r="F955" s="21">
        <v>-14.561097900467701</v>
      </c>
      <c r="G955" s="21">
        <v>-8.0312251573439397</v>
      </c>
    </row>
    <row r="956" spans="1:7" x14ac:dyDescent="0.25">
      <c r="A956" s="4">
        <f t="shared" si="15"/>
        <v>948</v>
      </c>
      <c r="B956" s="20">
        <v>-15.9906354295236</v>
      </c>
      <c r="C956" s="20">
        <v>-8.5584270522279802</v>
      </c>
      <c r="D956" s="21">
        <v>0.34922592522318902</v>
      </c>
      <c r="E956" s="21">
        <v>-23.533969611260499</v>
      </c>
      <c r="F956" s="21">
        <v>-14.6413501295568</v>
      </c>
      <c r="G956" s="21">
        <v>-8.0605984191083895</v>
      </c>
    </row>
    <row r="957" spans="1:7" x14ac:dyDescent="0.25">
      <c r="A957" s="4">
        <f t="shared" si="15"/>
        <v>949</v>
      </c>
      <c r="B957" s="20">
        <v>-16.0410709926294</v>
      </c>
      <c r="C957" s="20">
        <v>-8.5866827119385203</v>
      </c>
      <c r="D957" s="21">
        <v>0.34894294501784501</v>
      </c>
      <c r="E957" s="21">
        <v>-23.663319287305601</v>
      </c>
      <c r="F957" s="21">
        <v>-14.7848295488351</v>
      </c>
      <c r="G957" s="21">
        <v>-8.0861011204104898</v>
      </c>
    </row>
    <row r="958" spans="1:7" x14ac:dyDescent="0.25">
      <c r="A958" s="4">
        <f t="shared" si="15"/>
        <v>950</v>
      </c>
      <c r="B958" s="20">
        <v>-16.1744149158258</v>
      </c>
      <c r="C958" s="20">
        <v>-8.5998048404439302</v>
      </c>
      <c r="D958" s="21">
        <v>0.34793657047559001</v>
      </c>
      <c r="E958" s="21">
        <v>-23.7441587979377</v>
      </c>
      <c r="F958" s="21">
        <v>-14.8964773926789</v>
      </c>
      <c r="G958" s="21">
        <v>-8.1506036698347497</v>
      </c>
    </row>
    <row r="959" spans="1:7" x14ac:dyDescent="0.25">
      <c r="A959" s="4">
        <f t="shared" si="15"/>
        <v>951</v>
      </c>
      <c r="B959" s="20">
        <v>-16.2166164971018</v>
      </c>
      <c r="C959" s="20">
        <v>-8.6512941288274501</v>
      </c>
      <c r="D959" s="21">
        <v>0.34037364305081602</v>
      </c>
      <c r="E959" s="21">
        <v>-23.757398566714802</v>
      </c>
      <c r="F959" s="21">
        <v>-15.112556419712799</v>
      </c>
      <c r="G959" s="21">
        <v>-8.25190194436491</v>
      </c>
    </row>
    <row r="960" spans="1:7" x14ac:dyDescent="0.25">
      <c r="A960" s="4">
        <f t="shared" si="15"/>
        <v>952</v>
      </c>
      <c r="B960" s="20">
        <v>-16.2170068796955</v>
      </c>
      <c r="C960" s="20">
        <v>-8.6649632930386993</v>
      </c>
      <c r="D960" s="21">
        <v>0.33968242581330199</v>
      </c>
      <c r="E960" s="21">
        <v>-23.805595525461801</v>
      </c>
      <c r="F960" s="21">
        <v>-15.260201757013499</v>
      </c>
      <c r="G960" s="21">
        <v>-8.3980003426709402</v>
      </c>
    </row>
    <row r="961" spans="1:7" x14ac:dyDescent="0.25">
      <c r="A961" s="4">
        <f t="shared" si="15"/>
        <v>953</v>
      </c>
      <c r="B961" s="20">
        <v>-16.4242929727871</v>
      </c>
      <c r="C961" s="20">
        <v>-8.7535692065133297</v>
      </c>
      <c r="D961" s="21">
        <v>0.33598020476449603</v>
      </c>
      <c r="E961" s="21">
        <v>-23.847704752197298</v>
      </c>
      <c r="F961" s="21">
        <v>-15.2652356867924</v>
      </c>
      <c r="G961" s="21">
        <v>-8.5045437093963603</v>
      </c>
    </row>
    <row r="962" spans="1:7" x14ac:dyDescent="0.25">
      <c r="A962" s="4">
        <f t="shared" si="15"/>
        <v>954</v>
      </c>
      <c r="B962" s="20">
        <v>-16.601507446997498</v>
      </c>
      <c r="C962" s="20">
        <v>-8.7855454618532995</v>
      </c>
      <c r="D962" s="21">
        <v>0.330818347267754</v>
      </c>
      <c r="E962" s="21">
        <v>-24.071875816110602</v>
      </c>
      <c r="F962" s="21">
        <v>-15.3042852684978</v>
      </c>
      <c r="G962" s="21">
        <v>-8.5067476858763005</v>
      </c>
    </row>
    <row r="963" spans="1:7" x14ac:dyDescent="0.25">
      <c r="A963" s="4">
        <f t="shared" si="15"/>
        <v>955</v>
      </c>
      <c r="B963" s="20">
        <v>-16.647715722700202</v>
      </c>
      <c r="C963" s="20">
        <v>-8.94209196874505</v>
      </c>
      <c r="D963" s="21">
        <v>0.32983374958034301</v>
      </c>
      <c r="E963" s="21">
        <v>-24.366420786064602</v>
      </c>
      <c r="F963" s="21">
        <v>-15.3439080567722</v>
      </c>
      <c r="G963" s="21">
        <v>-8.5072928908307901</v>
      </c>
    </row>
    <row r="964" spans="1:7" x14ac:dyDescent="0.25">
      <c r="A964" s="4">
        <f t="shared" si="15"/>
        <v>956</v>
      </c>
      <c r="B964" s="20">
        <v>-16.6599210182052</v>
      </c>
      <c r="C964" s="20">
        <v>-9.0035323956469195</v>
      </c>
      <c r="D964" s="21">
        <v>0.32748641215221402</v>
      </c>
      <c r="E964" s="21">
        <v>-24.379289456502899</v>
      </c>
      <c r="F964" s="21">
        <v>-15.562439366919801</v>
      </c>
      <c r="G964" s="21">
        <v>-8.5782289188621998</v>
      </c>
    </row>
    <row r="965" spans="1:7" x14ac:dyDescent="0.25">
      <c r="A965" s="4">
        <f t="shared" si="15"/>
        <v>957</v>
      </c>
      <c r="B965" s="20">
        <v>-16.718589784897599</v>
      </c>
      <c r="C965" s="20">
        <v>-9.0203432105662795</v>
      </c>
      <c r="D965" s="21">
        <v>0.321665622453363</v>
      </c>
      <c r="E965" s="21">
        <v>-24.441637604691099</v>
      </c>
      <c r="F965" s="21">
        <v>-15.6033055533774</v>
      </c>
      <c r="G965" s="21">
        <v>-8.6215364137805093</v>
      </c>
    </row>
    <row r="966" spans="1:7" x14ac:dyDescent="0.25">
      <c r="A966" s="4">
        <f t="shared" si="15"/>
        <v>958</v>
      </c>
      <c r="B966" s="20">
        <v>-16.819932714405098</v>
      </c>
      <c r="C966" s="20">
        <v>-9.0450755254454194</v>
      </c>
      <c r="D966" s="21">
        <v>0.321158422932103</v>
      </c>
      <c r="E966" s="21">
        <v>-24.522339500257999</v>
      </c>
      <c r="F966" s="21">
        <v>-15.8447513598533</v>
      </c>
      <c r="G966" s="21">
        <v>-8.6396457119678498</v>
      </c>
    </row>
    <row r="967" spans="1:7" x14ac:dyDescent="0.25">
      <c r="A967" s="4">
        <f t="shared" si="15"/>
        <v>959</v>
      </c>
      <c r="B967" s="20">
        <v>-16.924153472786902</v>
      </c>
      <c r="C967" s="20">
        <v>-9.1568134352569395</v>
      </c>
      <c r="D967" s="21">
        <v>0.31318751587121002</v>
      </c>
      <c r="E967" s="21">
        <v>-24.554148453486501</v>
      </c>
      <c r="F967" s="21">
        <v>-16.113731578814701</v>
      </c>
      <c r="G967" s="21">
        <v>-8.6723412205965609</v>
      </c>
    </row>
    <row r="968" spans="1:7" x14ac:dyDescent="0.25">
      <c r="A968" s="4">
        <f t="shared" si="15"/>
        <v>960</v>
      </c>
      <c r="B968" s="20">
        <v>-17.293399879778701</v>
      </c>
      <c r="C968" s="20">
        <v>-9.30351104936409</v>
      </c>
      <c r="D968" s="21">
        <v>0.31110099521717299</v>
      </c>
      <c r="E968" s="21">
        <v>-24.560040881366199</v>
      </c>
      <c r="F968" s="21">
        <v>-16.135738108448798</v>
      </c>
      <c r="G968" s="21">
        <v>-8.8834162138028798</v>
      </c>
    </row>
    <row r="969" spans="1:7" x14ac:dyDescent="0.25">
      <c r="A969" s="4">
        <f t="shared" si="15"/>
        <v>961</v>
      </c>
      <c r="B969" s="20">
        <v>-17.344661115636999</v>
      </c>
      <c r="C969" s="20">
        <v>-9.3610477516405197</v>
      </c>
      <c r="D969" s="21">
        <v>0.29660785038454202</v>
      </c>
      <c r="E969" s="21">
        <v>-24.653356401507299</v>
      </c>
      <c r="F969" s="21">
        <v>-16.4113966182898</v>
      </c>
      <c r="G969" s="21">
        <v>-8.9111373616897307</v>
      </c>
    </row>
    <row r="970" spans="1:7" x14ac:dyDescent="0.25">
      <c r="A970" s="4">
        <f t="shared" si="15"/>
        <v>962</v>
      </c>
      <c r="B970" s="20">
        <v>-17.613158949916201</v>
      </c>
      <c r="C970" s="20">
        <v>-9.4463929784741794</v>
      </c>
      <c r="D970" s="21">
        <v>0.28024569340889099</v>
      </c>
      <c r="E970" s="21">
        <v>-24.772511132178199</v>
      </c>
      <c r="F970" s="21">
        <v>-16.5834008713054</v>
      </c>
      <c r="G970" s="21">
        <v>-9.1186159089652996</v>
      </c>
    </row>
    <row r="971" spans="1:7" x14ac:dyDescent="0.25">
      <c r="A971" s="4">
        <f t="shared" ref="A971:A1008" si="16">A970+1</f>
        <v>963</v>
      </c>
      <c r="B971" s="20">
        <v>-17.740634042741899</v>
      </c>
      <c r="C971" s="20">
        <v>-9.5047069246728206</v>
      </c>
      <c r="D971" s="21">
        <v>0.27813041551770101</v>
      </c>
      <c r="E971" s="21">
        <v>-24.8153291157467</v>
      </c>
      <c r="F971" s="21">
        <v>-16.600287950999501</v>
      </c>
      <c r="G971" s="21">
        <v>-9.1372115121059405</v>
      </c>
    </row>
    <row r="972" spans="1:7" x14ac:dyDescent="0.25">
      <c r="A972" s="4">
        <f t="shared" si="16"/>
        <v>964</v>
      </c>
      <c r="B972" s="20">
        <v>-17.7967245792005</v>
      </c>
      <c r="C972" s="20">
        <v>-9.5160301600947008</v>
      </c>
      <c r="D972" s="21">
        <v>0.27652685673102501</v>
      </c>
      <c r="E972" s="21">
        <v>-24.9120566628701</v>
      </c>
      <c r="F972" s="21">
        <v>-16.6099567591531</v>
      </c>
      <c r="G972" s="21">
        <v>-9.1435914286894207</v>
      </c>
    </row>
    <row r="973" spans="1:7" x14ac:dyDescent="0.25">
      <c r="A973" s="4">
        <f t="shared" si="16"/>
        <v>965</v>
      </c>
      <c r="B973" s="20">
        <v>-17.826338958632199</v>
      </c>
      <c r="C973" s="20">
        <v>-9.5266771691838699</v>
      </c>
      <c r="D973" s="21">
        <v>0.27619170007636101</v>
      </c>
      <c r="E973" s="21">
        <v>-24.919797442003901</v>
      </c>
      <c r="F973" s="21">
        <v>-16.682469975883802</v>
      </c>
      <c r="G973" s="21">
        <v>-9.1713438134336691</v>
      </c>
    </row>
    <row r="974" spans="1:7" x14ac:dyDescent="0.25">
      <c r="A974" s="4">
        <f t="shared" si="16"/>
        <v>966</v>
      </c>
      <c r="B974" s="20">
        <v>-17.834323278054701</v>
      </c>
      <c r="C974" s="20">
        <v>-9.69264709517231</v>
      </c>
      <c r="D974" s="21">
        <v>0.26561531005461497</v>
      </c>
      <c r="E974" s="21">
        <v>-25.131066777252201</v>
      </c>
      <c r="F974" s="21">
        <v>-16.903429971467599</v>
      </c>
      <c r="G974" s="21">
        <v>-9.2106288788057409</v>
      </c>
    </row>
    <row r="975" spans="1:7" x14ac:dyDescent="0.25">
      <c r="A975" s="4">
        <f t="shared" si="16"/>
        <v>967</v>
      </c>
      <c r="B975" s="20">
        <v>-17.963780159090899</v>
      </c>
      <c r="C975" s="20">
        <v>-9.7197950369043902</v>
      </c>
      <c r="D975" s="21">
        <v>0.26512204509655302</v>
      </c>
      <c r="E975" s="21">
        <v>-25.175746078179898</v>
      </c>
      <c r="F975" s="21">
        <v>-16.970085531593998</v>
      </c>
      <c r="G975" s="21">
        <v>-9.2327008956029992</v>
      </c>
    </row>
    <row r="976" spans="1:7" x14ac:dyDescent="0.25">
      <c r="A976" s="4">
        <f t="shared" si="16"/>
        <v>968</v>
      </c>
      <c r="B976" s="20">
        <v>-18.409169125254898</v>
      </c>
      <c r="C976" s="20">
        <v>-9.7452252637456294</v>
      </c>
      <c r="D976" s="21">
        <v>0.25830681337918798</v>
      </c>
      <c r="E976" s="21">
        <v>-25.224058869379299</v>
      </c>
      <c r="F976" s="21">
        <v>-17.133672802684899</v>
      </c>
      <c r="G976" s="21">
        <v>-9.2711146526356494</v>
      </c>
    </row>
    <row r="977" spans="1:7" x14ac:dyDescent="0.25">
      <c r="A977" s="4">
        <f t="shared" si="16"/>
        <v>969</v>
      </c>
      <c r="B977" s="20">
        <v>-18.587736194519401</v>
      </c>
      <c r="C977" s="20">
        <v>-9.8582537285157006</v>
      </c>
      <c r="D977" s="21">
        <v>0.25694906645022197</v>
      </c>
      <c r="E977" s="21">
        <v>-25.3066278668494</v>
      </c>
      <c r="F977" s="21">
        <v>-17.192512441897101</v>
      </c>
      <c r="G977" s="21">
        <v>-9.3344120075185497</v>
      </c>
    </row>
    <row r="978" spans="1:7" x14ac:dyDescent="0.25">
      <c r="A978" s="4">
        <f t="shared" si="16"/>
        <v>970</v>
      </c>
      <c r="B978" s="20">
        <v>-18.628851264004901</v>
      </c>
      <c r="C978" s="20">
        <v>-9.8735910862724694</v>
      </c>
      <c r="D978" s="21">
        <v>0.25527399538376</v>
      </c>
      <c r="E978" s="21">
        <v>-25.689918578713201</v>
      </c>
      <c r="F978" s="21">
        <v>-17.3253425874261</v>
      </c>
      <c r="G978" s="21">
        <v>-9.67982559569354</v>
      </c>
    </row>
    <row r="979" spans="1:7" x14ac:dyDescent="0.25">
      <c r="A979" s="4">
        <f t="shared" si="16"/>
        <v>971</v>
      </c>
      <c r="B979" s="20">
        <v>-18.643560888494601</v>
      </c>
      <c r="C979" s="20">
        <v>-9.9288041300798007</v>
      </c>
      <c r="D979" s="21">
        <v>0.25201588918080398</v>
      </c>
      <c r="E979" s="21">
        <v>-26.201953194525402</v>
      </c>
      <c r="F979" s="21">
        <v>-17.538413771119899</v>
      </c>
      <c r="G979" s="21">
        <v>-9.7746475444447896</v>
      </c>
    </row>
    <row r="980" spans="1:7" x14ac:dyDescent="0.25">
      <c r="A980" s="4">
        <f t="shared" si="16"/>
        <v>972</v>
      </c>
      <c r="B980" s="20">
        <v>-18.979423318544299</v>
      </c>
      <c r="C980" s="20">
        <v>-9.9506910548680594</v>
      </c>
      <c r="D980" s="21">
        <v>0.24848208441262601</v>
      </c>
      <c r="E980" s="21">
        <v>-26.283399968880602</v>
      </c>
      <c r="F980" s="21">
        <v>-17.8016524722889</v>
      </c>
      <c r="G980" s="21">
        <v>-9.9798282433939605</v>
      </c>
    </row>
    <row r="981" spans="1:7" x14ac:dyDescent="0.25">
      <c r="A981" s="4">
        <f t="shared" si="16"/>
        <v>973</v>
      </c>
      <c r="B981" s="20">
        <v>-18.987060226245902</v>
      </c>
      <c r="C981" s="20">
        <v>-9.9873545232675394</v>
      </c>
      <c r="D981" s="21">
        <v>0.241403121437304</v>
      </c>
      <c r="E981" s="21">
        <v>-26.533745023477401</v>
      </c>
      <c r="F981" s="21">
        <v>-17.854754795161799</v>
      </c>
      <c r="G981" s="21">
        <v>-9.9846987273883592</v>
      </c>
    </row>
    <row r="982" spans="1:7" x14ac:dyDescent="0.25">
      <c r="A982" s="4">
        <f t="shared" si="16"/>
        <v>974</v>
      </c>
      <c r="B982" s="20">
        <v>-19.131577931272101</v>
      </c>
      <c r="C982" s="20">
        <v>-10.068189847693301</v>
      </c>
      <c r="D982" s="21">
        <v>0.23738354887322199</v>
      </c>
      <c r="E982" s="21">
        <v>-27.0164302719391</v>
      </c>
      <c r="F982" s="21">
        <v>-18.2817572413874</v>
      </c>
      <c r="G982" s="21">
        <v>-10.1276694098151</v>
      </c>
    </row>
    <row r="983" spans="1:7" x14ac:dyDescent="0.25">
      <c r="A983" s="4">
        <f t="shared" si="16"/>
        <v>975</v>
      </c>
      <c r="B983" s="20">
        <v>-19.386790377250801</v>
      </c>
      <c r="C983" s="20">
        <v>-10.1075698804084</v>
      </c>
      <c r="D983" s="21">
        <v>0.22118165406955501</v>
      </c>
      <c r="E983" s="21">
        <v>-27.6474109774969</v>
      </c>
      <c r="F983" s="21">
        <v>-18.286249083526101</v>
      </c>
      <c r="G983" s="21">
        <v>-10.390682703484201</v>
      </c>
    </row>
    <row r="984" spans="1:7" x14ac:dyDescent="0.25">
      <c r="A984" s="4">
        <f t="shared" si="16"/>
        <v>976</v>
      </c>
      <c r="B984" s="20">
        <v>-19.5128008809343</v>
      </c>
      <c r="C984" s="20">
        <v>-10.211312012741599</v>
      </c>
      <c r="D984" s="21">
        <v>0.20741280413798199</v>
      </c>
      <c r="E984" s="21">
        <v>-27.653324287336002</v>
      </c>
      <c r="F984" s="21">
        <v>-18.347705931981899</v>
      </c>
      <c r="G984" s="21">
        <v>-10.52722750347</v>
      </c>
    </row>
    <row r="985" spans="1:7" x14ac:dyDescent="0.25">
      <c r="A985" s="4">
        <f t="shared" si="16"/>
        <v>977</v>
      </c>
      <c r="B985" s="20">
        <v>-19.848345086649399</v>
      </c>
      <c r="C985" s="20">
        <v>-10.362542911163199</v>
      </c>
      <c r="D985" s="21">
        <v>0.20149567586195199</v>
      </c>
      <c r="E985" s="21">
        <v>-27.744936767467699</v>
      </c>
      <c r="F985" s="21">
        <v>-18.613005193187899</v>
      </c>
      <c r="G985" s="21">
        <v>-10.6031859561828</v>
      </c>
    </row>
    <row r="986" spans="1:7" x14ac:dyDescent="0.25">
      <c r="A986" s="4">
        <f t="shared" si="16"/>
        <v>978</v>
      </c>
      <c r="B986" s="20">
        <v>-19.883691574515598</v>
      </c>
      <c r="C986" s="20">
        <v>-10.447762492157199</v>
      </c>
      <c r="D986" s="21">
        <v>0.19693397872124799</v>
      </c>
      <c r="E986" s="21">
        <v>-27.807434356496401</v>
      </c>
      <c r="F986" s="21">
        <v>-18.804669632744599</v>
      </c>
      <c r="G986" s="21">
        <v>-10.718991849795801</v>
      </c>
    </row>
    <row r="987" spans="1:7" x14ac:dyDescent="0.25">
      <c r="A987" s="4">
        <f t="shared" si="16"/>
        <v>979</v>
      </c>
      <c r="B987" s="20">
        <v>-20.128125700784999</v>
      </c>
      <c r="C987" s="20">
        <v>-10.4681706264155</v>
      </c>
      <c r="D987" s="21">
        <v>0.18374238309827301</v>
      </c>
      <c r="E987" s="21">
        <v>-28.136818563198801</v>
      </c>
      <c r="F987" s="21">
        <v>-18.9881754042197</v>
      </c>
      <c r="G987" s="21">
        <v>-10.7429370689746</v>
      </c>
    </row>
    <row r="988" spans="1:7" x14ac:dyDescent="0.25">
      <c r="A988" s="4">
        <f t="shared" si="16"/>
        <v>980</v>
      </c>
      <c r="B988" s="20">
        <v>-20.1865814555802</v>
      </c>
      <c r="C988" s="20">
        <v>-10.615559509066101</v>
      </c>
      <c r="D988" s="21">
        <v>0.164776913579573</v>
      </c>
      <c r="E988" s="21">
        <v>-28.138212203525001</v>
      </c>
      <c r="F988" s="21">
        <v>-19.071364238992899</v>
      </c>
      <c r="G988" s="21">
        <v>-10.8447317651841</v>
      </c>
    </row>
    <row r="989" spans="1:7" x14ac:dyDescent="0.25">
      <c r="A989" s="4">
        <f t="shared" si="16"/>
        <v>981</v>
      </c>
      <c r="B989" s="20">
        <v>-20.318911878024899</v>
      </c>
      <c r="C989" s="20">
        <v>-10.620869102541</v>
      </c>
      <c r="D989" s="21">
        <v>0.16240926202894901</v>
      </c>
      <c r="E989" s="21">
        <v>-28.2748895584159</v>
      </c>
      <c r="F989" s="21">
        <v>-19.120254589868601</v>
      </c>
      <c r="G989" s="21">
        <v>-10.852600590507601</v>
      </c>
    </row>
    <row r="990" spans="1:7" x14ac:dyDescent="0.25">
      <c r="A990" s="4">
        <f t="shared" si="16"/>
        <v>982</v>
      </c>
      <c r="B990" s="20">
        <v>-20.402881635094602</v>
      </c>
      <c r="C990" s="20">
        <v>-10.6373211760384</v>
      </c>
      <c r="D990" s="21">
        <v>0.16135918764172699</v>
      </c>
      <c r="E990" s="21">
        <v>-28.322998067603599</v>
      </c>
      <c r="F990" s="21">
        <v>-19.1410807340175</v>
      </c>
      <c r="G990" s="21">
        <v>-10.8635918640648</v>
      </c>
    </row>
    <row r="991" spans="1:7" x14ac:dyDescent="0.25">
      <c r="A991" s="4">
        <f t="shared" si="16"/>
        <v>983</v>
      </c>
      <c r="B991" s="20">
        <v>-20.908786083526401</v>
      </c>
      <c r="C991" s="20">
        <v>-10.7443563152608</v>
      </c>
      <c r="D991" s="21">
        <v>0.15092937695898601</v>
      </c>
      <c r="E991" s="21">
        <v>-28.527826109537301</v>
      </c>
      <c r="F991" s="21">
        <v>-19.5134092967021</v>
      </c>
      <c r="G991" s="21">
        <v>-10.892712392539</v>
      </c>
    </row>
    <row r="992" spans="1:7" x14ac:dyDescent="0.25">
      <c r="A992" s="4">
        <f t="shared" si="16"/>
        <v>984</v>
      </c>
      <c r="B992" s="20">
        <v>-21.380409226221101</v>
      </c>
      <c r="C992" s="20">
        <v>-10.8153119975628</v>
      </c>
      <c r="D992" s="21">
        <v>0.14965413730367699</v>
      </c>
      <c r="E992" s="21">
        <v>-28.625931758725301</v>
      </c>
      <c r="F992" s="21">
        <v>-19.919109570910301</v>
      </c>
      <c r="G992" s="21">
        <v>-11.3706428318708</v>
      </c>
    </row>
    <row r="993" spans="1:7" x14ac:dyDescent="0.25">
      <c r="A993" s="4">
        <f t="shared" si="16"/>
        <v>985</v>
      </c>
      <c r="B993" s="20">
        <v>-22.218615708604201</v>
      </c>
      <c r="C993" s="20">
        <v>-10.8451013374503</v>
      </c>
      <c r="D993" s="21">
        <v>0.146522005204825</v>
      </c>
      <c r="E993" s="21">
        <v>-28.938676223260199</v>
      </c>
      <c r="F993" s="21">
        <v>-20.1994328241272</v>
      </c>
      <c r="G993" s="21">
        <v>-11.623056981643099</v>
      </c>
    </row>
    <row r="994" spans="1:7" x14ac:dyDescent="0.25">
      <c r="A994" s="4">
        <f t="shared" si="16"/>
        <v>986</v>
      </c>
      <c r="B994" s="20">
        <v>-22.337298439805</v>
      </c>
      <c r="C994" s="20">
        <v>-10.923570756385599</v>
      </c>
      <c r="D994" s="21">
        <v>0.14430175683855501</v>
      </c>
      <c r="E994" s="21">
        <v>-28.999063885232299</v>
      </c>
      <c r="F994" s="21">
        <v>-20.440241109841999</v>
      </c>
      <c r="G994" s="21">
        <v>-11.8298074949984</v>
      </c>
    </row>
    <row r="995" spans="1:7" x14ac:dyDescent="0.25">
      <c r="A995" s="4">
        <f t="shared" si="16"/>
        <v>987</v>
      </c>
      <c r="B995" s="20">
        <v>-23.023373957736698</v>
      </c>
      <c r="C995" s="20">
        <v>-10.9336834216395</v>
      </c>
      <c r="D995" s="21">
        <v>0.138436639856968</v>
      </c>
      <c r="E995" s="21">
        <v>-29.6449213996178</v>
      </c>
      <c r="F995" s="21">
        <v>-20.806591815844399</v>
      </c>
      <c r="G995" s="21">
        <v>-12.1801861606142</v>
      </c>
    </row>
    <row r="996" spans="1:7" x14ac:dyDescent="0.25">
      <c r="A996" s="4">
        <f t="shared" si="16"/>
        <v>988</v>
      </c>
      <c r="B996" s="20">
        <v>-23.222639522334401</v>
      </c>
      <c r="C996" s="20">
        <v>-10.939742731344399</v>
      </c>
      <c r="D996" s="21">
        <v>0.137019736742021</v>
      </c>
      <c r="E996" s="21">
        <v>-30.566811521992399</v>
      </c>
      <c r="F996" s="21">
        <v>-21.3218650854296</v>
      </c>
      <c r="G996" s="21">
        <v>-12.1820118634819</v>
      </c>
    </row>
    <row r="997" spans="1:7" x14ac:dyDescent="0.25">
      <c r="A997" s="4">
        <f t="shared" si="16"/>
        <v>989</v>
      </c>
      <c r="B997" s="20">
        <v>-23.2506181643604</v>
      </c>
      <c r="C997" s="20">
        <v>-10.9618708038824</v>
      </c>
      <c r="D997" s="21">
        <v>0.13559656726550601</v>
      </c>
      <c r="E997" s="21">
        <v>-31.062345459844099</v>
      </c>
      <c r="F997" s="21">
        <v>-21.992784013969001</v>
      </c>
      <c r="G997" s="21">
        <v>-12.3707619624267</v>
      </c>
    </row>
    <row r="998" spans="1:7" x14ac:dyDescent="0.25">
      <c r="A998" s="4">
        <f t="shared" si="16"/>
        <v>990</v>
      </c>
      <c r="B998" s="20">
        <v>-23.575942339315901</v>
      </c>
      <c r="C998" s="20">
        <v>-11.089309923588999</v>
      </c>
      <c r="D998" s="21">
        <v>0.13470388712423501</v>
      </c>
      <c r="E998" s="21">
        <v>-31.202575081884799</v>
      </c>
      <c r="F998" s="21">
        <v>-22.232830062137701</v>
      </c>
      <c r="G998" s="21">
        <v>-12.6427493143294</v>
      </c>
    </row>
    <row r="999" spans="1:7" x14ac:dyDescent="0.25">
      <c r="A999" s="4">
        <f t="shared" si="16"/>
        <v>991</v>
      </c>
      <c r="B999" s="20">
        <v>-24.1864895239476</v>
      </c>
      <c r="C999" s="20">
        <v>-11.337077745493399</v>
      </c>
      <c r="D999" s="21">
        <v>0.13106640910683201</v>
      </c>
      <c r="E999" s="21">
        <v>-31.406983698801799</v>
      </c>
      <c r="F999" s="21">
        <v>-22.4111038556747</v>
      </c>
      <c r="G999" s="21">
        <v>-13.819217574683799</v>
      </c>
    </row>
    <row r="1000" spans="1:7" x14ac:dyDescent="0.25">
      <c r="A1000" s="4">
        <f t="shared" si="16"/>
        <v>992</v>
      </c>
      <c r="B1000" s="20">
        <v>-24.485363188404001</v>
      </c>
      <c r="C1000" s="20">
        <v>-11.3725773524367</v>
      </c>
      <c r="D1000" s="21">
        <v>0.122675653575648</v>
      </c>
      <c r="E1000" s="21">
        <v>-31.679501797037101</v>
      </c>
      <c r="F1000" s="21">
        <v>-22.529853717270999</v>
      </c>
      <c r="G1000" s="21">
        <v>-14.2297263789459</v>
      </c>
    </row>
    <row r="1001" spans="1:7" x14ac:dyDescent="0.25">
      <c r="A1001" s="4">
        <f t="shared" si="16"/>
        <v>993</v>
      </c>
      <c r="B1001" s="20">
        <v>-24.9553919763073</v>
      </c>
      <c r="C1001" s="20">
        <v>-11.717083275865299</v>
      </c>
      <c r="D1001" s="21">
        <v>0.11674416040930601</v>
      </c>
      <c r="E1001" s="21">
        <v>-32.462994582337998</v>
      </c>
      <c r="F1001" s="21">
        <v>-23.225317035423</v>
      </c>
      <c r="G1001" s="21">
        <v>-15.4470997327458</v>
      </c>
    </row>
    <row r="1002" spans="1:7" x14ac:dyDescent="0.25">
      <c r="A1002" s="4">
        <f t="shared" si="16"/>
        <v>994</v>
      </c>
      <c r="B1002" s="20">
        <v>-25.124568839047001</v>
      </c>
      <c r="C1002" s="20">
        <v>-12.556679876721599</v>
      </c>
      <c r="D1002" s="21">
        <v>0.111430449904058</v>
      </c>
      <c r="E1002" s="21">
        <v>-33.169101094554897</v>
      </c>
      <c r="F1002" s="21">
        <v>-23.284840664250702</v>
      </c>
      <c r="G1002" s="21">
        <v>-15.569191845131</v>
      </c>
    </row>
    <row r="1003" spans="1:7" x14ac:dyDescent="0.25">
      <c r="A1003" s="4">
        <f t="shared" si="16"/>
        <v>995</v>
      </c>
      <c r="B1003" s="20">
        <v>-25.553012628294301</v>
      </c>
      <c r="C1003" s="20">
        <v>-12.574096579314601</v>
      </c>
      <c r="D1003" s="21">
        <v>0.109994303037988</v>
      </c>
      <c r="E1003" s="21">
        <v>-34.743484232942301</v>
      </c>
      <c r="F1003" s="21">
        <v>-23.393024589477999</v>
      </c>
      <c r="G1003" s="21">
        <v>-16.217020086631301</v>
      </c>
    </row>
    <row r="1004" spans="1:7" x14ac:dyDescent="0.25">
      <c r="A1004" s="4">
        <f t="shared" si="16"/>
        <v>996</v>
      </c>
      <c r="B1004" s="20">
        <v>-27.4108030843305</v>
      </c>
      <c r="C1004" s="20">
        <v>-12.840864833371199</v>
      </c>
      <c r="D1004" s="21">
        <v>0.108889408372871</v>
      </c>
      <c r="E1004" s="21">
        <v>-34.977610478400102</v>
      </c>
      <c r="F1004" s="21">
        <v>-23.830124062421099</v>
      </c>
      <c r="G1004" s="21">
        <v>-16.239227421440599</v>
      </c>
    </row>
    <row r="1005" spans="1:7" x14ac:dyDescent="0.25">
      <c r="A1005" s="4">
        <f t="shared" si="16"/>
        <v>997</v>
      </c>
      <c r="B1005" s="20">
        <v>-27.7675624247148</v>
      </c>
      <c r="C1005" s="20">
        <v>-13.647768062456</v>
      </c>
      <c r="D1005" s="21">
        <v>8.0714982325304094E-2</v>
      </c>
      <c r="E1005" s="21">
        <v>-35.592941856806597</v>
      </c>
      <c r="F1005" s="21">
        <v>-24.6071987688245</v>
      </c>
      <c r="G1005" s="21">
        <v>-16.929410754078901</v>
      </c>
    </row>
    <row r="1006" spans="1:7" x14ac:dyDescent="0.25">
      <c r="A1006" s="4">
        <f t="shared" si="16"/>
        <v>998</v>
      </c>
      <c r="B1006" s="20">
        <v>-27.9732175556614</v>
      </c>
      <c r="C1006" s="20">
        <v>-15.093185631491</v>
      </c>
      <c r="D1006" s="21">
        <v>7.8803431880852107E-2</v>
      </c>
      <c r="E1006" s="21">
        <v>-36.292751210228701</v>
      </c>
      <c r="F1006" s="21">
        <v>-25.195792918274599</v>
      </c>
      <c r="G1006" s="21">
        <v>-16.994936850831099</v>
      </c>
    </row>
    <row r="1007" spans="1:7" x14ac:dyDescent="0.25">
      <c r="A1007" s="4">
        <f t="shared" si="16"/>
        <v>999</v>
      </c>
      <c r="B1007" s="20">
        <v>-28.067300712479</v>
      </c>
      <c r="C1007" s="20">
        <v>-16.664454493299399</v>
      </c>
      <c r="D1007" s="21">
        <v>6.5901288217337095E-2</v>
      </c>
      <c r="E1007" s="21">
        <v>-40.154182856653698</v>
      </c>
      <c r="F1007" s="21">
        <v>-28.475432886291301</v>
      </c>
      <c r="G1007" s="21">
        <v>-18.144465029365701</v>
      </c>
    </row>
    <row r="1008" spans="1:7" x14ac:dyDescent="0.25">
      <c r="A1008" s="4">
        <f t="shared" si="16"/>
        <v>1000</v>
      </c>
      <c r="B1008" s="20">
        <v>-31.7198465431273</v>
      </c>
      <c r="C1008" s="20">
        <v>-16.9690879189253</v>
      </c>
      <c r="D1008" s="21">
        <v>4.78360800252524E-2</v>
      </c>
      <c r="E1008" s="21">
        <v>-46.381174481334298</v>
      </c>
      <c r="F1008" s="21">
        <v>-29.2883086737761</v>
      </c>
      <c r="G1008" s="21">
        <v>-18.1626167372821</v>
      </c>
    </row>
  </sheetData>
  <sortState ref="G9:G1008">
    <sortCondition descending="1" ref="G9"/>
  </sortState>
  <pageMargins left="0.7" right="0.7" top="0.75" bottom="0.75" header="0.3" footer="0.3"/>
  <ignoredErrors>
    <ignoredError sqref="K29 K23:K2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topLeftCell="D1" workbookViewId="0">
      <selection activeCell="O19" sqref="O19"/>
    </sheetView>
  </sheetViews>
  <sheetFormatPr defaultRowHeight="15" x14ac:dyDescent="0.25"/>
  <cols>
    <col min="1" max="1" width="21.28515625" customWidth="1"/>
    <col min="8" max="8" width="12.28515625" customWidth="1"/>
  </cols>
  <sheetData>
    <row r="1" spans="1:23" x14ac:dyDescent="0.25">
      <c r="A1" s="25" t="str">
        <f>'Task 2'!A1</f>
        <v>Society of Actuaries</v>
      </c>
    </row>
    <row r="2" spans="1:23" x14ac:dyDescent="0.25">
      <c r="A2" s="25" t="str">
        <f>'Task 2'!A2</f>
        <v>ERM Module - End of Module Exercise</v>
      </c>
    </row>
    <row r="3" spans="1:23" x14ac:dyDescent="0.25">
      <c r="A3" s="25" t="str">
        <f>'Task 2'!A3</f>
        <v>YourCo Economic Capital</v>
      </c>
      <c r="J3" s="1"/>
    </row>
    <row r="4" spans="1:23" x14ac:dyDescent="0.25">
      <c r="J4" s="1"/>
    </row>
    <row r="5" spans="1:23" x14ac:dyDescent="0.25">
      <c r="J5" s="1"/>
    </row>
    <row r="6" spans="1:23" x14ac:dyDescent="0.25">
      <c r="I6" s="9" t="s">
        <v>97</v>
      </c>
      <c r="J6" s="1"/>
    </row>
    <row r="7" spans="1:23" x14ac:dyDescent="0.25">
      <c r="B7" s="52" t="s">
        <v>61</v>
      </c>
      <c r="C7" s="53"/>
      <c r="D7" s="53"/>
      <c r="E7" s="53"/>
      <c r="F7" s="53"/>
      <c r="G7" s="54"/>
      <c r="I7" t="s">
        <v>81</v>
      </c>
    </row>
    <row r="8" spans="1:23" x14ac:dyDescent="0.25">
      <c r="B8" s="2" t="str">
        <f>LEFT(A9,4)</f>
        <v>Mort</v>
      </c>
      <c r="C8" s="2" t="str">
        <f>LEFT(A10,4)</f>
        <v>Long</v>
      </c>
      <c r="D8" s="2" t="str">
        <f>LEFT(A11,6)</f>
        <v>Credit</v>
      </c>
      <c r="E8" s="2" t="str">
        <f>LEFT(A12,3)</f>
        <v>Int</v>
      </c>
      <c r="F8" s="2" t="str">
        <f>LEFT(A13,4)</f>
        <v>Curr</v>
      </c>
      <c r="G8" s="2" t="str">
        <f>LEFT(A14,6)</f>
        <v>Equity</v>
      </c>
      <c r="I8" t="s">
        <v>82</v>
      </c>
      <c r="J8">
        <v>1</v>
      </c>
      <c r="K8">
        <v>2</v>
      </c>
      <c r="L8">
        <v>3</v>
      </c>
      <c r="M8">
        <v>4</v>
      </c>
      <c r="N8">
        <v>5</v>
      </c>
      <c r="O8">
        <v>6</v>
      </c>
      <c r="Q8" t="s">
        <v>83</v>
      </c>
      <c r="R8">
        <v>1</v>
      </c>
      <c r="S8">
        <v>2</v>
      </c>
      <c r="T8">
        <v>3</v>
      </c>
      <c r="U8">
        <v>4</v>
      </c>
      <c r="V8">
        <v>5</v>
      </c>
      <c r="W8">
        <v>6</v>
      </c>
    </row>
    <row r="9" spans="1:23" x14ac:dyDescent="0.25">
      <c r="A9" t="s">
        <v>0</v>
      </c>
      <c r="B9" s="34">
        <v>1</v>
      </c>
      <c r="C9" s="34">
        <f>B10</f>
        <v>-0.5</v>
      </c>
      <c r="D9" s="34">
        <f>B11</f>
        <v>0.1</v>
      </c>
      <c r="E9" s="34">
        <f>B12</f>
        <v>0</v>
      </c>
      <c r="F9" s="34">
        <f>B13</f>
        <v>0</v>
      </c>
      <c r="G9" s="34">
        <f>B14</f>
        <v>0</v>
      </c>
      <c r="H9" s="44">
        <v>1</v>
      </c>
      <c r="I9" s="35">
        <f>'Task 5'!K13</f>
        <v>25.535617862406699</v>
      </c>
      <c r="J9" s="35">
        <f ca="1">B9*OFFSET($I$8,J$8,0)*OFFSET($I$8,$H9,0)</f>
        <v>652.06777961486409</v>
      </c>
      <c r="K9" s="35">
        <f t="shared" ref="K9:O9" ca="1" si="0">C9*OFFSET($I$8,K$8,0)*OFFSET($I$8,$H9,0)</f>
        <v>-148.9838778699617</v>
      </c>
      <c r="L9" s="35">
        <f t="shared" ca="1" si="0"/>
        <v>107.25402812358696</v>
      </c>
      <c r="M9" s="35">
        <f t="shared" ca="1" si="0"/>
        <v>0</v>
      </c>
      <c r="N9" s="35">
        <f t="shared" ca="1" si="0"/>
        <v>0</v>
      </c>
      <c r="O9" s="35">
        <f t="shared" ca="1" si="0"/>
        <v>0</v>
      </c>
      <c r="P9">
        <v>1</v>
      </c>
      <c r="Q9" s="35">
        <f>'Task 5'!K23</f>
        <v>20.712229908043231</v>
      </c>
      <c r="R9" s="35">
        <f ca="1">B9*OFFSET($Q$8,R$8,0)*OFFSET($Q$8,$P9,0)</f>
        <v>428.99646776364051</v>
      </c>
      <c r="S9" s="35">
        <f t="shared" ref="S9:W14" ca="1" si="1">C9*OFFSET($Q$8,S$8,0)*OFFSET($Q$8,$P9,0)</f>
        <v>-105.35384842632126</v>
      </c>
      <c r="T9" s="35">
        <f t="shared" ca="1" si="1"/>
        <v>65.924069171145348</v>
      </c>
      <c r="U9" s="35">
        <f t="shared" ca="1" si="1"/>
        <v>0</v>
      </c>
      <c r="V9" s="35">
        <f t="shared" ca="1" si="1"/>
        <v>0</v>
      </c>
      <c r="W9" s="35">
        <f t="shared" ca="1" si="1"/>
        <v>0</v>
      </c>
    </row>
    <row r="10" spans="1:23" x14ac:dyDescent="0.25">
      <c r="A10" t="s">
        <v>1</v>
      </c>
      <c r="B10" s="34">
        <v>-0.5</v>
      </c>
      <c r="C10" s="34">
        <v>1</v>
      </c>
      <c r="D10" s="34">
        <f>C11</f>
        <v>0</v>
      </c>
      <c r="E10" s="34">
        <f>C12</f>
        <v>0</v>
      </c>
      <c r="F10" s="34">
        <f>C13</f>
        <v>0</v>
      </c>
      <c r="G10" s="34">
        <f>C14</f>
        <v>0</v>
      </c>
      <c r="H10" s="44">
        <v>2</v>
      </c>
      <c r="I10" s="35">
        <f>'Task 5'!K14</f>
        <v>11.668711418907501</v>
      </c>
      <c r="J10" s="35">
        <f t="shared" ref="J10:J14" ca="1" si="2">B10*OFFSET($I$8,J$8,0)*OFFSET($I$8,$H10,0)</f>
        <v>-148.9838778699617</v>
      </c>
      <c r="K10" s="35">
        <f t="shared" ref="K10:K14" ca="1" si="3">C10*OFFSET($I$8,K$8,0)*OFFSET($I$8,$H10,0)</f>
        <v>136.1588261777423</v>
      </c>
      <c r="L10" s="35">
        <f t="shared" ref="L10:L14" ca="1" si="4">D10*OFFSET($I$8,L$8,0)*OFFSET($I$8,$H10,0)</f>
        <v>0</v>
      </c>
      <c r="M10" s="35">
        <f t="shared" ref="M10:M14" ca="1" si="5">E10*OFFSET($I$8,M$8,0)*OFFSET($I$8,$H10,0)</f>
        <v>0</v>
      </c>
      <c r="N10" s="35">
        <f t="shared" ref="N10:N14" ca="1" si="6">F10*OFFSET($I$8,N$8,0)*OFFSET($I$8,$H10,0)</f>
        <v>0</v>
      </c>
      <c r="O10" s="35">
        <f t="shared" ref="O10:O14" ca="1" si="7">G10*OFFSET($I$8,O$8,0)*OFFSET($I$8,$H10,0)</f>
        <v>0</v>
      </c>
      <c r="P10">
        <v>2</v>
      </c>
      <c r="Q10" s="35">
        <f>'Task 5'!K24</f>
        <v>10.173105348295593</v>
      </c>
      <c r="R10" s="35">
        <f t="shared" ref="R10:R14" ca="1" si="8">B10*OFFSET($Q$8,R$8,0)*OFFSET($Q$8,$P10,0)</f>
        <v>-105.35384842632126</v>
      </c>
      <c r="S10" s="35">
        <f t="shared" ca="1" si="1"/>
        <v>103.4920724275204</v>
      </c>
      <c r="T10" s="35">
        <f t="shared" ca="1" si="1"/>
        <v>0</v>
      </c>
      <c r="U10" s="35">
        <f t="shared" ca="1" si="1"/>
        <v>0</v>
      </c>
      <c r="V10" s="35">
        <f t="shared" ca="1" si="1"/>
        <v>0</v>
      </c>
      <c r="W10" s="35">
        <f t="shared" ca="1" si="1"/>
        <v>0</v>
      </c>
    </row>
    <row r="11" spans="1:23" x14ac:dyDescent="0.25">
      <c r="A11" s="4" t="s">
        <v>28</v>
      </c>
      <c r="B11" s="34">
        <v>0.1</v>
      </c>
      <c r="C11" s="34">
        <v>0</v>
      </c>
      <c r="D11" s="34">
        <v>1</v>
      </c>
      <c r="E11" s="34">
        <f>D12</f>
        <v>0.25</v>
      </c>
      <c r="F11" s="34">
        <f>D13</f>
        <v>0.25</v>
      </c>
      <c r="G11" s="34">
        <f>D14</f>
        <v>0.8</v>
      </c>
      <c r="H11" s="44">
        <v>3</v>
      </c>
      <c r="I11" s="35">
        <f>'Task 5'!K15</f>
        <v>42.001736046295299</v>
      </c>
      <c r="J11" s="35">
        <f t="shared" ca="1" si="2"/>
        <v>107.25402812358696</v>
      </c>
      <c r="K11" s="35">
        <f t="shared" ca="1" si="3"/>
        <v>0</v>
      </c>
      <c r="L11" s="35">
        <f t="shared" ca="1" si="4"/>
        <v>1764.1458309026618</v>
      </c>
      <c r="M11" s="35">
        <f t="shared" ca="1" si="5"/>
        <v>356.52037253082835</v>
      </c>
      <c r="N11" s="35">
        <f t="shared" ca="1" si="6"/>
        <v>229.37243012119319</v>
      </c>
      <c r="O11" s="35">
        <f t="shared" ca="1" si="7"/>
        <v>541.91477233912428</v>
      </c>
      <c r="P11">
        <v>3</v>
      </c>
      <c r="Q11" s="35">
        <f>'Task 5'!K25</f>
        <v>31.828571555950568</v>
      </c>
      <c r="R11" s="35">
        <f t="shared" ca="1" si="8"/>
        <v>65.924069171145348</v>
      </c>
      <c r="S11" s="35">
        <f t="shared" ca="1" si="1"/>
        <v>0</v>
      </c>
      <c r="T11" s="35">
        <f t="shared" ca="1" si="1"/>
        <v>1013.0579672922655</v>
      </c>
      <c r="U11" s="35">
        <f t="shared" ca="1" si="1"/>
        <v>243.25973745234333</v>
      </c>
      <c r="V11" s="35">
        <f t="shared" ca="1" si="1"/>
        <v>155.40663675068288</v>
      </c>
      <c r="W11" s="35">
        <f t="shared" ca="1" si="1"/>
        <v>367.52379653305758</v>
      </c>
    </row>
    <row r="12" spans="1:23" x14ac:dyDescent="0.25">
      <c r="A12" t="s">
        <v>2</v>
      </c>
      <c r="B12" s="34">
        <v>0</v>
      </c>
      <c r="C12" s="34">
        <v>0</v>
      </c>
      <c r="D12" s="34">
        <v>0.25</v>
      </c>
      <c r="E12" s="34">
        <v>1</v>
      </c>
      <c r="F12" s="34">
        <f>E13</f>
        <v>0.25</v>
      </c>
      <c r="G12" s="34">
        <f>E14</f>
        <v>0</v>
      </c>
      <c r="H12" s="45">
        <v>4</v>
      </c>
      <c r="I12" s="35">
        <f>'Task 5'!K16</f>
        <v>33.952917768719203</v>
      </c>
      <c r="J12" s="35">
        <f t="shared" ca="1" si="2"/>
        <v>0</v>
      </c>
      <c r="K12" s="35">
        <f t="shared" ca="1" si="3"/>
        <v>0</v>
      </c>
      <c r="L12" s="35">
        <f t="shared" ca="1" si="4"/>
        <v>356.52037253082835</v>
      </c>
      <c r="M12" s="35">
        <f t="shared" ca="1" si="5"/>
        <v>1152.8006250094081</v>
      </c>
      <c r="N12" s="35">
        <f t="shared" ca="1" si="6"/>
        <v>185.41765154021726</v>
      </c>
      <c r="O12" s="35">
        <f t="shared" ca="1" si="7"/>
        <v>0</v>
      </c>
      <c r="P12">
        <v>4</v>
      </c>
      <c r="Q12" s="35">
        <f>'Task 5'!K26</f>
        <v>30.571241568252443</v>
      </c>
      <c r="R12" s="35">
        <f t="shared" ca="1" si="8"/>
        <v>0</v>
      </c>
      <c r="S12" s="35">
        <f t="shared" ca="1" si="1"/>
        <v>0</v>
      </c>
      <c r="T12" s="35">
        <f t="shared" ca="1" si="1"/>
        <v>243.25973745234333</v>
      </c>
      <c r="U12" s="35">
        <f t="shared" ca="1" si="1"/>
        <v>934.6008110244461</v>
      </c>
      <c r="V12" s="35">
        <f t="shared" ca="1" si="1"/>
        <v>149.26757944707569</v>
      </c>
      <c r="W12" s="35">
        <f t="shared" ca="1" si="1"/>
        <v>0</v>
      </c>
    </row>
    <row r="13" spans="1:23" x14ac:dyDescent="0.25">
      <c r="A13" t="s">
        <v>3</v>
      </c>
      <c r="B13" s="34">
        <v>0</v>
      </c>
      <c r="C13" s="34">
        <v>0</v>
      </c>
      <c r="D13" s="34">
        <v>0.25</v>
      </c>
      <c r="E13" s="34">
        <v>0.25</v>
      </c>
      <c r="F13" s="34">
        <v>1</v>
      </c>
      <c r="G13" s="34">
        <f>F14</f>
        <v>0.25</v>
      </c>
      <c r="H13" s="45">
        <v>5</v>
      </c>
      <c r="I13" s="35">
        <f>'Task 5'!K17</f>
        <v>21.8440904317263</v>
      </c>
      <c r="J13" s="35">
        <f t="shared" ca="1" si="2"/>
        <v>0</v>
      </c>
      <c r="K13" s="35">
        <f t="shared" ca="1" si="3"/>
        <v>0</v>
      </c>
      <c r="L13" s="35">
        <f t="shared" ca="1" si="4"/>
        <v>229.37243012119319</v>
      </c>
      <c r="M13" s="35">
        <f t="shared" ca="1" si="5"/>
        <v>185.41765154021726</v>
      </c>
      <c r="N13" s="35">
        <f t="shared" ca="1" si="6"/>
        <v>477.16428678943652</v>
      </c>
      <c r="O13" s="35">
        <f t="shared" ca="1" si="7"/>
        <v>88.074003061865113</v>
      </c>
      <c r="P13">
        <v>5</v>
      </c>
      <c r="Q13" s="35">
        <f>'Task 5'!K27</f>
        <v>19.530456964114503</v>
      </c>
      <c r="R13" s="35">
        <f t="shared" ca="1" si="8"/>
        <v>0</v>
      </c>
      <c r="S13" s="35">
        <f t="shared" ca="1" si="1"/>
        <v>0</v>
      </c>
      <c r="T13" s="35">
        <f t="shared" ca="1" si="1"/>
        <v>155.40663675068288</v>
      </c>
      <c r="U13" s="35">
        <f t="shared" ca="1" si="1"/>
        <v>149.26757944707569</v>
      </c>
      <c r="V13" s="35">
        <f t="shared" ca="1" si="1"/>
        <v>381.43874922712871</v>
      </c>
      <c r="W13" s="35">
        <f t="shared" ca="1" si="1"/>
        <v>70.474295387194502</v>
      </c>
    </row>
    <row r="14" spans="1:23" x14ac:dyDescent="0.25">
      <c r="A14" t="s">
        <v>4</v>
      </c>
      <c r="B14" s="34">
        <v>0</v>
      </c>
      <c r="C14" s="34">
        <v>0</v>
      </c>
      <c r="D14" s="34">
        <v>0.8</v>
      </c>
      <c r="E14" s="34">
        <v>0</v>
      </c>
      <c r="F14" s="34">
        <v>0.25</v>
      </c>
      <c r="G14" s="34">
        <v>1</v>
      </c>
      <c r="H14" s="45">
        <v>6</v>
      </c>
      <c r="I14" s="35">
        <f>'Task 5'!K18</f>
        <v>16.1277492120151</v>
      </c>
      <c r="J14" s="35">
        <f t="shared" ca="1" si="2"/>
        <v>0</v>
      </c>
      <c r="K14" s="35">
        <f t="shared" ca="1" si="3"/>
        <v>0</v>
      </c>
      <c r="L14" s="35">
        <f t="shared" ca="1" si="4"/>
        <v>541.91477233912417</v>
      </c>
      <c r="M14" s="35">
        <f t="shared" ca="1" si="5"/>
        <v>0</v>
      </c>
      <c r="N14" s="35">
        <f t="shared" ca="1" si="6"/>
        <v>88.074003061865113</v>
      </c>
      <c r="O14" s="35">
        <f t="shared" ca="1" si="7"/>
        <v>260.10429464565368</v>
      </c>
      <c r="P14">
        <v>6</v>
      </c>
      <c r="Q14" s="35">
        <f>'Task 5'!K28</f>
        <v>14.43372175401422</v>
      </c>
      <c r="R14" s="35">
        <f t="shared" ca="1" si="8"/>
        <v>0</v>
      </c>
      <c r="S14" s="35">
        <f t="shared" ca="1" si="1"/>
        <v>0</v>
      </c>
      <c r="T14" s="35">
        <f t="shared" ca="1" si="1"/>
        <v>367.52379653305758</v>
      </c>
      <c r="U14" s="35">
        <f t="shared" ca="1" si="1"/>
        <v>0</v>
      </c>
      <c r="V14" s="35">
        <f t="shared" ca="1" si="1"/>
        <v>70.474295387194502</v>
      </c>
      <c r="W14" s="35">
        <f t="shared" ca="1" si="1"/>
        <v>208.33232367230335</v>
      </c>
    </row>
    <row r="16" spans="1:23" x14ac:dyDescent="0.25">
      <c r="E16" t="s">
        <v>82</v>
      </c>
      <c r="F16" t="s">
        <v>83</v>
      </c>
    </row>
    <row r="17" spans="2:12" x14ac:dyDescent="0.25">
      <c r="B17" t="s">
        <v>86</v>
      </c>
      <c r="E17" s="42">
        <f>SUM(I9:I14)</f>
        <v>151.1308227400701</v>
      </c>
      <c r="F17" s="42">
        <f>SUM(Q9:Q14)</f>
        <v>127.24932709867056</v>
      </c>
    </row>
    <row r="18" spans="2:12" x14ac:dyDescent="0.25">
      <c r="B18" t="s">
        <v>84</v>
      </c>
      <c r="E18" s="42">
        <f ca="1">SQRT(SUM(J9:O14))</f>
        <v>84.626121279623064</v>
      </c>
      <c r="F18" s="42">
        <f ca="1">SQRT(SUM(R9:W14))</f>
        <v>70.448015756568054</v>
      </c>
      <c r="I18" t="s">
        <v>91</v>
      </c>
    </row>
    <row r="19" spans="2:12" x14ac:dyDescent="0.25">
      <c r="B19" t="s">
        <v>85</v>
      </c>
      <c r="E19" s="42">
        <f ca="1">E17-E18</f>
        <v>66.504701460447038</v>
      </c>
      <c r="F19" s="42">
        <f ca="1">F17-F18</f>
        <v>56.801311342102508</v>
      </c>
      <c r="I19" s="58" t="s">
        <v>82</v>
      </c>
      <c r="J19" s="58"/>
      <c r="K19" s="58" t="s">
        <v>83</v>
      </c>
      <c r="L19" s="58"/>
    </row>
    <row r="20" spans="2:12" x14ac:dyDescent="0.25">
      <c r="H20" t="s">
        <v>30</v>
      </c>
      <c r="I20" t="s">
        <v>92</v>
      </c>
      <c r="J20" t="s">
        <v>93</v>
      </c>
      <c r="K20" t="s">
        <v>92</v>
      </c>
      <c r="L20" t="s">
        <v>93</v>
      </c>
    </row>
    <row r="21" spans="2:12" x14ac:dyDescent="0.25">
      <c r="H21" t="s">
        <v>0</v>
      </c>
      <c r="I21" s="41">
        <v>81.197120162671766</v>
      </c>
      <c r="J21" s="41">
        <f ca="1">E$18-I21</f>
        <v>3.4290011169512979</v>
      </c>
      <c r="K21" s="41">
        <v>67.917494173330425</v>
      </c>
      <c r="L21" s="41">
        <f ca="1">F$18-K21</f>
        <v>2.5305215832376291</v>
      </c>
    </row>
    <row r="22" spans="2:12" x14ac:dyDescent="0.25">
      <c r="H22" t="s">
        <v>1</v>
      </c>
      <c r="I22" s="41">
        <v>85.576803705184346</v>
      </c>
      <c r="J22" s="41">
        <f t="shared" ref="J22:J26" ca="1" si="9">E$18-I22</f>
        <v>-0.95068242556128268</v>
      </c>
      <c r="K22" s="41">
        <v>71.204905367978569</v>
      </c>
      <c r="L22" s="41">
        <f t="shared" ref="L22:L26" ca="1" si="10">F$18-K22</f>
        <v>-0.75688961141051436</v>
      </c>
    </row>
    <row r="23" spans="2:12" x14ac:dyDescent="0.25">
      <c r="H23" s="4" t="s">
        <v>28</v>
      </c>
      <c r="I23" s="41">
        <v>54.104633495675266</v>
      </c>
      <c r="J23" s="41">
        <f t="shared" ca="1" si="9"/>
        <v>30.521487783947798</v>
      </c>
      <c r="K23" s="41">
        <v>47.808330622716127</v>
      </c>
      <c r="L23" s="41">
        <f t="shared" ca="1" si="10"/>
        <v>22.639685133851927</v>
      </c>
    </row>
    <row r="24" spans="2:12" x14ac:dyDescent="0.25">
      <c r="H24" t="s">
        <v>2</v>
      </c>
      <c r="I24" s="41">
        <v>70.177658337123034</v>
      </c>
      <c r="J24" s="41">
        <f t="shared" ca="1" si="9"/>
        <v>14.448462942500029</v>
      </c>
      <c r="K24" s="41">
        <v>56.949692529585938</v>
      </c>
      <c r="L24" s="41">
        <f t="shared" ca="1" si="10"/>
        <v>13.498323226982116</v>
      </c>
    </row>
    <row r="25" spans="2:12" x14ac:dyDescent="0.25">
      <c r="H25" t="s">
        <v>3</v>
      </c>
      <c r="I25" s="41">
        <v>75.357069652405443</v>
      </c>
      <c r="J25" s="41">
        <f t="shared" ca="1" si="9"/>
        <v>9.2690516272176211</v>
      </c>
      <c r="K25" s="41">
        <v>61.896584329352343</v>
      </c>
      <c r="L25" s="41">
        <f t="shared" ca="1" si="10"/>
        <v>8.5514314272157108</v>
      </c>
    </row>
    <row r="26" spans="2:12" x14ac:dyDescent="0.25">
      <c r="B26" s="13"/>
      <c r="H26" t="s">
        <v>4</v>
      </c>
      <c r="I26" s="41">
        <v>75.109909848074238</v>
      </c>
      <c r="J26" s="41">
        <f t="shared" ca="1" si="9"/>
        <v>9.5162114315488253</v>
      </c>
      <c r="K26" s="41">
        <v>62.278362346202172</v>
      </c>
      <c r="L26" s="41">
        <f t="shared" ca="1" si="10"/>
        <v>8.169653410365882</v>
      </c>
    </row>
    <row r="27" spans="2:12" x14ac:dyDescent="0.25">
      <c r="B27" s="13"/>
      <c r="I27" t="s">
        <v>94</v>
      </c>
    </row>
    <row r="36" spans="1:1" x14ac:dyDescent="0.25">
      <c r="A36" s="22"/>
    </row>
  </sheetData>
  <mergeCells count="3">
    <mergeCell ref="B7:G7"/>
    <mergeCell ref="K19:L19"/>
    <mergeCell ref="I19:J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I17" sqref="I17"/>
    </sheetView>
  </sheetViews>
  <sheetFormatPr defaultRowHeight="15" x14ac:dyDescent="0.25"/>
  <cols>
    <col min="4" max="4" width="12.85546875" customWidth="1"/>
    <col min="5" max="5" width="9.5703125" bestFit="1" customWidth="1"/>
  </cols>
  <sheetData>
    <row r="1" spans="1:7" x14ac:dyDescent="0.25">
      <c r="A1" s="25" t="str">
        <f>'Task 2'!A1</f>
        <v>Society of Actuaries</v>
      </c>
    </row>
    <row r="2" spans="1:7" x14ac:dyDescent="0.25">
      <c r="A2" s="25" t="str">
        <f>'Task 2'!A2</f>
        <v>ERM Module - End of Module Exercise</v>
      </c>
    </row>
    <row r="3" spans="1:7" x14ac:dyDescent="0.25">
      <c r="A3" s="25" t="str">
        <f>'Task 2'!A3</f>
        <v>YourCo Economic Capital</v>
      </c>
    </row>
    <row r="6" spans="1:7" x14ac:dyDescent="0.25">
      <c r="A6" s="4" t="s">
        <v>31</v>
      </c>
    </row>
    <row r="7" spans="1:7" x14ac:dyDescent="0.25">
      <c r="A7" t="s">
        <v>32</v>
      </c>
    </row>
    <row r="8" spans="1:7" x14ac:dyDescent="0.25">
      <c r="B8" t="s">
        <v>33</v>
      </c>
      <c r="E8" s="23">
        <v>0.25</v>
      </c>
    </row>
    <row r="9" spans="1:7" x14ac:dyDescent="0.25">
      <c r="B9" t="s">
        <v>34</v>
      </c>
      <c r="E9" s="24">
        <v>2.5000000000000001E-2</v>
      </c>
    </row>
    <row r="10" spans="1:7" x14ac:dyDescent="0.25">
      <c r="B10" t="s">
        <v>35</v>
      </c>
      <c r="E10" s="24">
        <v>1E-3</v>
      </c>
    </row>
    <row r="11" spans="1:7" x14ac:dyDescent="0.25">
      <c r="B11" s="4" t="s">
        <v>36</v>
      </c>
      <c r="C11" s="4"/>
      <c r="D11" s="4"/>
      <c r="E11" s="16">
        <f>'Task 2'!B17</f>
        <v>30000</v>
      </c>
    </row>
    <row r="12" spans="1:7" x14ac:dyDescent="0.25">
      <c r="B12" t="s">
        <v>37</v>
      </c>
      <c r="E12" s="36">
        <f>E11*E10</f>
        <v>30</v>
      </c>
    </row>
    <row r="13" spans="1:7" x14ac:dyDescent="0.25">
      <c r="B13" t="s">
        <v>38</v>
      </c>
      <c r="E13" s="36">
        <f>E11*E8*E9</f>
        <v>187.5</v>
      </c>
    </row>
    <row r="14" spans="1:7" x14ac:dyDescent="0.25">
      <c r="B14" t="s">
        <v>39</v>
      </c>
      <c r="E14" s="36">
        <f>E13+(1-E8)*E12</f>
        <v>210</v>
      </c>
    </row>
    <row r="15" spans="1:7" x14ac:dyDescent="0.25">
      <c r="B15" t="s">
        <v>40</v>
      </c>
      <c r="E15" s="36">
        <f>E14-E12</f>
        <v>180</v>
      </c>
    </row>
    <row r="16" spans="1:7" x14ac:dyDescent="0.25">
      <c r="B16" t="s">
        <v>41</v>
      </c>
      <c r="E16" s="37">
        <v>0.25</v>
      </c>
      <c r="G16" s="10"/>
    </row>
    <row r="17" spans="1:5" x14ac:dyDescent="0.25">
      <c r="B17" t="s">
        <v>15</v>
      </c>
      <c r="E17" s="38">
        <f>E15*(1-E16)</f>
        <v>135</v>
      </c>
    </row>
    <row r="19" spans="1:5" x14ac:dyDescent="0.25">
      <c r="A19" s="4" t="s">
        <v>14</v>
      </c>
    </row>
    <row r="20" spans="1:5" x14ac:dyDescent="0.25">
      <c r="A20" t="s">
        <v>42</v>
      </c>
    </row>
    <row r="21" spans="1:5" x14ac:dyDescent="0.25">
      <c r="B21" t="s">
        <v>43</v>
      </c>
      <c r="D21" s="23">
        <v>0.25</v>
      </c>
    </row>
    <row r="22" spans="1:5" x14ac:dyDescent="0.25">
      <c r="B22" t="s">
        <v>45</v>
      </c>
      <c r="E22" s="36">
        <f>D21*'Task 4'!D9</f>
        <v>12.5</v>
      </c>
    </row>
    <row r="23" spans="1:5" x14ac:dyDescent="0.25">
      <c r="B23" t="s">
        <v>44</v>
      </c>
      <c r="E23" s="36">
        <f>D21*'Task 4'!B9</f>
        <v>250</v>
      </c>
    </row>
    <row r="24" spans="1:5" x14ac:dyDescent="0.25">
      <c r="E24" s="4"/>
    </row>
    <row r="25" spans="1:5" x14ac:dyDescent="0.25">
      <c r="B25" t="s">
        <v>15</v>
      </c>
      <c r="E25" s="36">
        <f>SUM(E22:E24)</f>
        <v>262.5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Task 2</vt:lpstr>
      <vt:lpstr>Task 4</vt:lpstr>
      <vt:lpstr>Task 5 Sim</vt:lpstr>
      <vt:lpstr>Task 5</vt:lpstr>
      <vt:lpstr>Task 6</vt:lpstr>
      <vt:lpstr>Stress Test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MMobley</cp:lastModifiedBy>
  <dcterms:created xsi:type="dcterms:W3CDTF">2012-06-12T20:34:15Z</dcterms:created>
  <dcterms:modified xsi:type="dcterms:W3CDTF">2015-11-12T14:46:22Z</dcterms:modified>
  <cp:category>SOAmsERM</cp:category>
</cp:coreProperties>
</file>